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embeddings/oleObject3.bin" ContentType="application/vnd.openxmlformats-officedocument.oleObject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0\04 abril\Documentos Finales\"/>
    </mc:Choice>
  </mc:AlternateContent>
  <bookViews>
    <workbookView xWindow="0" yWindow="0" windowWidth="19200" windowHeight="6950" tabRatio="880" activeTab="6"/>
  </bookViews>
  <sheets>
    <sheet name="Consolidated Balance" sheetId="17" r:id="rId1"/>
    <sheet name="Consolidated Results" sheetId="14" r:id="rId2"/>
    <sheet name="FEMCO Proximity Div." sheetId="16" r:id="rId3"/>
    <sheet name="FEMCO Health Div." sheetId="11" r:id="rId4"/>
    <sheet name="FEMCO Fuel Div." sheetId="12" r:id="rId5"/>
    <sheet name="Coca-Cola FEMSA" sheetId="5" r:id="rId6"/>
    <sheet name="Other Info" sheetId="8" r:id="rId7"/>
  </sheets>
  <definedNames>
    <definedName name="ebitdaprom" localSheetId="5">#REF!,#REF!,#REF!,#REF!,#REF!,#REF!</definedName>
    <definedName name="ebitdaprom" localSheetId="4">#REF!,#REF!,#REF!,#REF!,#REF!,#REF!</definedName>
    <definedName name="ebitdaprom" localSheetId="3">#REF!,#REF!,#REF!,#REF!,#REF!,#REF!</definedName>
    <definedName name="ebitdaprom" localSheetId="2">#REF!,#REF!,#REF!,#REF!,#REF!,#REF!</definedName>
    <definedName name="ebitdaprom" localSheetId="6">#REF!,#REF!,#REF!,#REF!,#REF!,#REF!</definedName>
    <definedName name="_xlnm.Print_Area" localSheetId="5">'Coca-Cola FEMSA'!$A$1:$H$26</definedName>
    <definedName name="_xlnm.Print_Area" localSheetId="0">'Consolidated Balance'!$A$1:$H$56</definedName>
    <definedName name="_xlnm.Print_Area" localSheetId="1">'Consolidated Results'!$A$1:$I$41</definedName>
    <definedName name="_xlnm.Print_Area" localSheetId="4">'FEMCO Fuel Div.'!$A$1:$H$33</definedName>
    <definedName name="_xlnm.Print_Area" localSheetId="3">'FEMCO Health Div.'!$A$1:$I$34</definedName>
    <definedName name="_xlnm.Print_Area" localSheetId="2">'FEMCO Proximity Div.'!$A$1:$H$34</definedName>
    <definedName name="_xlnm.Print_Area" localSheetId="6">'Other Info'!$A$1:$J$14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" i="8" l="1"/>
  <c r="J8" i="8"/>
  <c r="J11" i="8"/>
  <c r="J10" i="8"/>
  <c r="J9" i="8"/>
  <c r="J7" i="8"/>
  <c r="G7" i="8"/>
  <c r="G11" i="8"/>
  <c r="G9" i="8"/>
  <c r="G12" i="8"/>
  <c r="G10" i="8"/>
  <c r="G8" i="8"/>
</calcChain>
</file>

<file path=xl/sharedStrings.xml><?xml version="1.0" encoding="utf-8"?>
<sst xmlns="http://schemas.openxmlformats.org/spreadsheetml/2006/main" count="242" uniqueCount="152">
  <si>
    <t>FEMSA</t>
  </si>
  <si>
    <t>Millones de pesos</t>
  </si>
  <si>
    <t>% Inc.</t>
  </si>
  <si>
    <t>Euros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</si>
  <si>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</si>
  <si>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</si>
  <si>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Millions of Pesos</t>
  </si>
  <si>
    <t>Coca-Cola FEMSA</t>
  </si>
  <si>
    <t>Resultados de Operación</t>
  </si>
  <si>
    <t xml:space="preserve">Total </t>
  </si>
  <si>
    <t>Colombia</t>
  </si>
  <si>
    <t>Argentina</t>
  </si>
  <si>
    <t>Chile</t>
  </si>
  <si>
    <t>Ticket (pesos)</t>
  </si>
  <si>
    <t>2025+</t>
  </si>
  <si>
    <t>Mar-20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</si>
  <si>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</si>
  <si>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</si>
  <si>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</si>
  <si>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</si>
  <si>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</si>
  <si>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</si>
  <si>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</si>
  <si>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</si>
  <si>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</si>
  <si>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</si>
  <si>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</si>
  <si>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</si>
  <si>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</si>
  <si>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</si>
  <si>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</si>
  <si>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</si>
  <si>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</si>
  <si>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</si>
  <si>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</si>
  <si>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</si>
  <si>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</si>
  <si>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</si>
  <si>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</si>
  <si>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</si>
  <si>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</si>
  <si>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</si>
  <si>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</si>
  <si>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</si>
  <si>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</si>
  <si>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</si>
  <si>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</si>
  <si>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</si>
  <si>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</si>
  <si>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</si>
  <si>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</si>
  <si>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</si>
  <si>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</si>
  <si>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</si>
  <si>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</si>
  <si>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</si>
  <si>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</si>
  <si>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Dec-19</t>
  </si>
  <si>
    <t>Consolidated Income Statement</t>
  </si>
  <si>
    <t>% of rev.</t>
  </si>
  <si>
    <t>% Var.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</si>
  <si>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</si>
  <si>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</si>
  <si>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</si>
  <si>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</si>
  <si>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</si>
  <si>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</si>
  <si>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</si>
  <si>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</si>
  <si>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</si>
  <si>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</si>
  <si>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</si>
  <si>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</si>
  <si>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</si>
  <si>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</si>
  <si>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</si>
  <si>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</si>
  <si>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</si>
  <si>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continuing operations</t>
  </si>
  <si>
    <t>Net income from discontinued operations</t>
  </si>
  <si>
    <t xml:space="preserve">Net consolidated income 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</si>
  <si>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</si>
  <si>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</si>
  <si>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</si>
  <si>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</si>
  <si>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</si>
  <si>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</si>
  <si>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</si>
  <si>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</si>
  <si>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</si>
  <si>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</si>
  <si>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t>For the first quarter of:</t>
  </si>
  <si>
    <t>Macroeconomic Information</t>
  </si>
  <si>
    <t>Inflation</t>
  </si>
  <si>
    <t>End-of-period Exchange Rates</t>
  </si>
  <si>
    <t xml:space="preserve"> Dec-19</t>
  </si>
  <si>
    <t>1Q 2020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</si>
  <si>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</si>
  <si>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Mexico</t>
  </si>
  <si>
    <t>Brazil</t>
  </si>
  <si>
    <t>Euro Zone</t>
  </si>
  <si>
    <t>Per USD</t>
  </si>
  <si>
    <t>Per MXN</t>
  </si>
  <si>
    <t>Other operating expenses (income), net</t>
  </si>
  <si>
    <t>Sales volumes</t>
  </si>
  <si>
    <t>(Millions of unit cases)</t>
  </si>
  <si>
    <t>Mexico and Central America</t>
  </si>
  <si>
    <t>South America</t>
  </si>
  <si>
    <t xml:space="preserve">FEMSA Comercio - Proximity Division </t>
  </si>
  <si>
    <t>Results of Operations</t>
  </si>
  <si>
    <t>Information of OXXO Stores</t>
  </si>
  <si>
    <t>Total stores</t>
  </si>
  <si>
    <t>Stores Mexico</t>
  </si>
  <si>
    <t>Stores South America</t>
  </si>
  <si>
    <t>Net new convenience stores:</t>
  </si>
  <si>
    <t xml:space="preserve">vs. Last quarter </t>
  </si>
  <si>
    <t>Year-to-date</t>
  </si>
  <si>
    <t>Last-twelve-months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</si>
  <si>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</si>
  <si>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>Sales (thousands of pesos)</t>
  </si>
  <si>
    <t>Traffic (thousands of transactions)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</si>
  <si>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</si>
  <si>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 xml:space="preserve">FEMSA Comercio - Health Division </t>
  </si>
  <si>
    <t>Information of Stores</t>
  </si>
  <si>
    <r>
      <t>Total Stores</t>
    </r>
    <r>
      <rPr>
        <b/>
        <vertAlign val="superscript"/>
        <sz val="8"/>
        <color rgb="FF000000"/>
        <rFont val="Calibri"/>
        <family val="2"/>
      </rPr>
      <t>(1)</t>
    </r>
  </si>
  <si>
    <t xml:space="preserve">Net new stores: </t>
  </si>
  <si>
    <r>
      <t xml:space="preserve">Same-store data: </t>
    </r>
    <r>
      <rPr>
        <vertAlign val="superscript"/>
        <sz val="8"/>
        <rFont val="Calibri"/>
        <family val="2"/>
      </rPr>
      <t>(2)</t>
    </r>
  </si>
  <si>
    <t xml:space="preserve">   Sales (thousands of pesos)</t>
  </si>
  <si>
    <r>
      <rPr>
        <vertAlign val="superscript"/>
        <sz val="7"/>
        <rFont val="Calibri"/>
        <family val="2"/>
      </rPr>
      <t>(1)</t>
    </r>
    <r>
      <rPr>
        <vertAlign val="superscript"/>
        <sz val="7.85"/>
        <rFont val="Calibri"/>
        <family val="2"/>
      </rPr>
      <t xml:space="preserve"> </t>
    </r>
    <r>
      <rPr>
        <sz val="7"/>
        <rFont val="Calibri"/>
        <family val="2"/>
        <scheme val="minor"/>
      </rPr>
      <t>Includes GPF Adquisition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</si>
  <si>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</si>
  <si>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t>Stores South America</t>
    </r>
    <r>
      <rPr>
        <vertAlign val="superscript"/>
        <sz val="8"/>
        <color rgb="FF000000"/>
        <rFont val="Calibri"/>
        <family val="2"/>
      </rPr>
      <t>(1)</t>
    </r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</si>
  <si>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</si>
  <si>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</si>
  <si>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</si>
  <si>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</si>
  <si>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</si>
  <si>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t>Volume (thousands of liters)</t>
  </si>
  <si>
    <t xml:space="preserve"> Average price per liter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</si>
  <si>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</si>
  <si>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</si>
  <si>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>Organic basis (% Org.) Excludes the effects of significant mergers and acquisitions in the last twelve months.</t>
    </r>
  </si>
  <si>
    <t>x</t>
  </si>
  <si>
    <t>March 31, 2019</t>
  </si>
  <si>
    <r>
      <t>LTM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Mar-20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</si>
  <si>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 and Raizen Conveniencias´ results, net.</t>
    </r>
  </si>
  <si>
    <t>N.S.</t>
  </si>
  <si>
    <t>Operative cash flow (EBITDA)</t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</si>
  <si>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</si>
  <si>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</si>
  <si>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</si>
  <si>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Fixed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</si>
  <si>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Variable rate </t>
    </r>
    <r>
      <rPr>
        <vertAlign val="superscript"/>
        <sz val="8"/>
        <rFont val="Calibri"/>
        <family val="2"/>
        <scheme val="minor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</si>
</sst>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0_);_(* \(#,##0.0000\);_(* &quot;-&quot;??_);_(@_)"/>
    <numFmt numFmtId="171" formatCode="mmmm\-yy"/>
    <numFmt numFmtId="172" formatCode="#,##0.0_);\(#,##0.0\)"/>
    <numFmt numFmtId="173" formatCode="#,##0.0;\-#,##0.0"/>
  </numFmts>
  <fonts count="44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vertAlign val="superscript"/>
      <sz val="7.85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sz val="8.8000000000000007"/>
      <color rgb="FF393943"/>
      <name val="Calibri"/>
      <family val="2"/>
    </font>
    <font>
      <vertAlign val="superscript"/>
      <sz val="8"/>
      <color indexed="8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81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164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164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0" fontId="20" fillId="4" borderId="0" xfId="0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164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164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29" fillId="0" borderId="0" xfId="3" applyFont="1" applyAlignment="1">
      <alignment vertical="center"/>
    </xf>
    <xf numFmtId="0" fontId="29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29" fillId="0" borderId="0" xfId="3" applyFont="1" applyAlignment="1">
      <alignment vertical="center" wrapText="1" shrinkToFit="1"/>
    </xf>
    <xf numFmtId="0" fontId="29" fillId="4" borderId="0" xfId="3" applyFont="1" applyFill="1" applyAlignment="1">
      <alignment vertical="center" shrinkToFit="1"/>
    </xf>
    <xf numFmtId="0" fontId="30" fillId="0" borderId="0" xfId="3" applyFont="1" applyAlignment="1">
      <alignment horizontal="center" vertical="center" wrapText="1" shrinkToFit="1"/>
    </xf>
    <xf numFmtId="0" fontId="29" fillId="4" borderId="0" xfId="3" applyFont="1" applyFill="1" applyAlignment="1">
      <alignment horizontal="right" vertical="center"/>
    </xf>
    <xf numFmtId="0" fontId="29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1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0" fontId="3" fillId="3" borderId="0" xfId="1" applyNumberFormat="1" applyFont="1" applyFill="1" applyAlignment="1">
      <alignment horizontal="right" vertical="center" wrapText="1" shrinkToFit="1"/>
    </xf>
    <xf numFmtId="170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164" fontId="3" fillId="6" borderId="0" xfId="1" applyFont="1" applyFill="1" applyAlignment="1">
      <alignment horizontal="right" vertical="center" wrapText="1" shrinkToFit="1"/>
    </xf>
    <xf numFmtId="170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0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170" fontId="3" fillId="3" borderId="0" xfId="1" applyNumberFormat="1" applyFont="1" applyFill="1" applyAlignment="1">
      <alignment horizontal="right" vertical="center"/>
    </xf>
    <xf numFmtId="170" fontId="3" fillId="0" borderId="0" xfId="1" applyNumberFormat="1" applyFont="1" applyAlignment="1">
      <alignment horizontal="right" vertical="center"/>
    </xf>
    <xf numFmtId="0" fontId="29" fillId="0" borderId="0" xfId="3" applyFont="1" applyAlignment="1">
      <alignment vertical="center" shrinkToFit="1"/>
    </xf>
    <xf numFmtId="0" fontId="29" fillId="4" borderId="0" xfId="3" applyFont="1" applyFill="1" applyAlignment="1">
      <alignment vertical="center" wrapText="1"/>
    </xf>
    <xf numFmtId="0" fontId="32" fillId="4" borderId="0" xfId="3" applyFont="1" applyFill="1" applyAlignment="1">
      <alignment vertical="center" wrapText="1"/>
    </xf>
    <xf numFmtId="0" fontId="32" fillId="4" borderId="0" xfId="3" applyFont="1" applyFill="1" applyAlignment="1">
      <alignment vertical="center"/>
    </xf>
    <xf numFmtId="0" fontId="32" fillId="4" borderId="0" xfId="3" applyFont="1" applyFill="1" applyAlignment="1">
      <alignment vertical="center" shrinkToFit="1"/>
    </xf>
    <xf numFmtId="168" fontId="29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3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2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2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43" fontId="8" fillId="3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2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29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3" fontId="12" fillId="6" borderId="4" xfId="0" applyNumberFormat="1" applyFont="1" applyFill="1" applyBorder="1" applyAlignment="1">
      <alignment horizontal="right" vertical="center" wrapText="1" shrinkToFit="1"/>
    </xf>
    <xf numFmtId="173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3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43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2" fillId="6" borderId="0" xfId="4" applyFont="1" applyFill="1" applyAlignment="1">
      <alignment horizontal="right" vertical="center" wrapText="1" shrinkToFit="1"/>
    </xf>
    <xf numFmtId="168" fontId="3" fillId="3" borderId="0" xfId="0" applyNumberFormat="1" applyFont="1" applyFill="1" applyAlignment="1">
      <alignment horizontal="right" vertical="center" wrapText="1" shrinkToFit="1"/>
    </xf>
    <xf numFmtId="164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left" vertical="center" wrapText="1"/>
    </xf>
    <xf numFmtId="0" fontId="13" fillId="6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7" fontId="5" fillId="3" borderId="0" xfId="1" applyNumberFormat="1" applyFont="1" applyFill="1" applyAlignment="1">
      <alignment horizontal="right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167" fontId="3" fillId="6" borderId="8" xfId="1" applyNumberFormat="1" applyFont="1" applyFill="1" applyBorder="1" applyAlignment="1">
      <alignment horizontal="right" vertical="center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3" applyNumberFormat="1" applyFont="1" applyFill="1" applyAlignment="1">
      <alignment horizontal="left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right" wrapText="1" shrinkToFit="1"/>
    </xf>
    <xf numFmtId="166" fontId="24" fillId="4" borderId="0" xfId="3" applyNumberFormat="1" applyFont="1" applyFill="1" applyAlignment="1">
      <alignment horizontal="left" shrinkToFit="1"/>
    </xf>
    <xf numFmtId="0" fontId="24" fillId="4" borderId="0" xfId="3" applyFont="1" applyFill="1" applyAlignment="1">
      <alignment horizontal="left"/>
    </xf>
    <xf numFmtId="166" fontId="26" fillId="3" borderId="0" xfId="3" applyNumberFormat="1" applyFont="1" applyFill="1" applyAlignment="1">
      <alignment horizontal="left" wrapText="1" shrinkToFit="1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29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6" fillId="4" borderId="0" xfId="3" applyNumberFormat="1" applyFont="1" applyFill="1" applyAlignment="1">
      <alignment horizontal="left"/>
    </xf>
    <xf numFmtId="166" fontId="24" fillId="4" borderId="0" xfId="3" applyNumberFormat="1" applyFont="1" applyFill="1" applyAlignment="1">
      <alignment horizontal="left" wrapText="1" shrinkToFit="1"/>
    </xf>
    <xf numFmtId="169" fontId="3" fillId="3" borderId="5" xfId="2" applyNumberFormat="1" applyFont="1" applyFill="1" applyBorder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0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164" fontId="3" fillId="6" borderId="4" xfId="1" applyFont="1" applyFill="1" applyBorder="1" applyAlignment="1">
      <alignment horizontal="right" vertical="center" wrapText="1" shrinkToFit="1"/>
    </xf>
    <xf numFmtId="170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164" fontId="3" fillId="4" borderId="0" xfId="0" applyNumberFormat="1" applyFont="1" applyFill="1" applyAlignment="1">
      <alignment vertical="center"/>
    </xf>
    <xf numFmtId="166" fontId="24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2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37" fontId="5" fillId="0" borderId="0" xfId="0" applyNumberFormat="1" applyFont="1" applyFill="1" applyAlignment="1">
      <alignment horizontal="right" wrapText="1" shrinkToFit="1"/>
    </xf>
    <xf numFmtId="0" fontId="5" fillId="0" borderId="0" xfId="0" applyFont="1" applyFill="1" applyAlignment="1">
      <alignment horizontal="right" wrapText="1" shrinkToFit="1"/>
    </xf>
    <xf numFmtId="167" fontId="5" fillId="0" borderId="0" xfId="1" applyNumberFormat="1" applyFont="1" applyFill="1" applyAlignment="1">
      <alignment horizontal="right" wrapText="1" shrinkToFit="1"/>
    </xf>
    <xf numFmtId="172" fontId="3" fillId="0" borderId="0" xfId="5" applyNumberFormat="1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0" fontId="13" fillId="6" borderId="4" xfId="3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 indent="1"/>
    </xf>
    <xf numFmtId="166" fontId="3" fillId="4" borderId="0" xfId="0" applyNumberFormat="1" applyFont="1" applyFill="1" applyAlignment="1">
      <alignment horizontal="center" vertical="center" wrapText="1" shrinkToFit="1"/>
    </xf>
    <xf numFmtId="0" fontId="1" fillId="2" borderId="0" xfId="0" applyFont="1" applyFill="1" applyAlignment="1">
      <alignment vertical="center" wrapText="1" shrinkToFit="1"/>
    </xf>
    <xf numFmtId="0" fontId="5" fillId="2" borderId="0" xfId="0" applyFont="1" applyFill="1" applyAlignment="1">
      <alignment vertical="center" wrapText="1" shrinkToFit="1"/>
    </xf>
    <xf numFmtId="0" fontId="20" fillId="4" borderId="0" xfId="4" applyFont="1" applyFill="1" applyAlignment="1">
      <alignment vertical="center" wrapText="1"/>
    </xf>
    <xf numFmtId="0" fontId="19" fillId="4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18" fillId="4" borderId="0" xfId="0" applyFont="1" applyFill="1" applyAlignment="1">
      <alignment wrapText="1"/>
    </xf>
    <xf numFmtId="0" fontId="20" fillId="4" borderId="0" xfId="4" applyFont="1" applyFill="1" applyAlignment="1">
      <alignment vertical="top" wrapText="1"/>
    </xf>
    <xf numFmtId="0" fontId="3" fillId="0" borderId="0" xfId="0" applyFont="1" applyFill="1" applyAlignment="1">
      <alignment vertical="center"/>
    </xf>
    <xf numFmtId="0" fontId="23" fillId="0" borderId="0" xfId="0" applyFont="1" applyFill="1" applyAlignment="1">
      <alignment horizontal="right" vertical="center"/>
    </xf>
    <xf numFmtId="166" fontId="3" fillId="0" borderId="0" xfId="0" applyNumberFormat="1" applyFont="1" applyFill="1" applyAlignment="1">
      <alignment vertical="center"/>
    </xf>
    <xf numFmtId="0" fontId="18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0" fontId="20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20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5" fillId="5" borderId="0" xfId="4" applyFont="1" applyFill="1" applyAlignment="1">
      <alignment horizontal="center" vertical="center" wrapText="1" shrinkToFit="1"/>
    </xf>
    <xf numFmtId="0" fontId="20" fillId="4" borderId="0" xfId="4" applyFont="1" applyFill="1" applyAlignment="1">
      <alignment horizontal="left" vertical="top" wrapText="1"/>
    </xf>
    <xf numFmtId="0" fontId="18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0" fillId="0" borderId="1" xfId="3" quotePrefix="1" applyNumberFormat="1" applyFont="1" applyBorder="1" applyAlignment="1">
      <alignment horizontal="center" vertical="center" wrapText="1" shrinkToFit="1"/>
    </xf>
    <xf numFmtId="14" fontId="30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/>
    <cellStyle name="Normal" xfId="0" builtinId="0"/>
    <cellStyle name="Normal 2" xfId="3"/>
    <cellStyle name="Normal 3" xfId="6"/>
    <cellStyle name="Normal_IV-trim  2002" xfId="4"/>
    <cellStyle name="Percent" xfId="2" builtinId="5"/>
    <cellStyle name="Percent 2" xfId="7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4</xdr:col>
          <xdr:colOff>0</xdr:colOff>
          <xdr:row>25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showGridLines="0" zoomScaleNormal="100" zoomScaleSheetLayoutView="80" workbookViewId="0">
      <selection sqref="A1:H1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59" t="s">
        <v>0</v>
      </c>
      <c r="B1" s="459"/>
      <c r="C1" s="459"/>
      <c r="D1" s="459"/>
      <c r="E1" s="459"/>
      <c r="F1" s="459"/>
      <c r="G1" s="459"/>
      <c r="H1" s="459"/>
    </row>
    <row r="2" spans="1:8" ht="11.15" customHeight="1" x14ac:dyDescent="0.25">
      <c r="A2" s="460" t="s">
        <v>16</v>
      </c>
      <c r="B2" s="460"/>
      <c r="C2" s="460"/>
      <c r="D2" s="460"/>
      <c r="E2" s="460"/>
      <c r="F2" s="460"/>
      <c r="G2" s="460"/>
      <c r="H2" s="460"/>
    </row>
    <row r="3" spans="1:8" ht="11.15" customHeight="1" x14ac:dyDescent="0.25">
      <c r="A3" s="461" t="s">
        <v>6</v>
      </c>
      <c r="B3" s="461"/>
      <c r="C3" s="461"/>
      <c r="D3" s="461"/>
      <c r="E3" s="461"/>
      <c r="F3" s="461"/>
      <c r="G3" s="461"/>
      <c r="H3" s="461"/>
    </row>
    <row r="4" spans="1:8" ht="11.15" customHeight="1" x14ac:dyDescent="0.25">
      <c r="G4" s="4"/>
    </row>
    <row r="5" spans="1:8" ht="15" customHeight="1" x14ac:dyDescent="0.25">
      <c r="A5" s="6" t="s">
        <v>17</v>
      </c>
      <c r="B5" s="7"/>
      <c r="C5" s="8"/>
      <c r="D5" s="406" t="s">
        <v>15</v>
      </c>
      <c r="E5" s="406" t="s">
        <v>57</v>
      </c>
      <c r="F5" s="9" t="s">
        <v>2</v>
      </c>
    </row>
    <row r="6" spans="1:8" ht="13" customHeight="1" x14ac:dyDescent="0.25">
      <c r="A6" s="407" t="s">
        <v>18</v>
      </c>
      <c r="B6" s="10"/>
      <c r="C6" s="11"/>
      <c r="D6" s="12">
        <v>133470</v>
      </c>
      <c r="E6" s="12">
        <v>65562</v>
      </c>
      <c r="F6" s="13">
        <v>103.57829230346849</v>
      </c>
      <c r="G6" s="14">
        <v>67908</v>
      </c>
    </row>
    <row r="7" spans="1:8" ht="13" customHeight="1" x14ac:dyDescent="0.25">
      <c r="A7" s="408" t="s">
        <v>19</v>
      </c>
      <c r="B7" s="10"/>
      <c r="D7" s="368">
        <v>14280</v>
      </c>
      <c r="E7" s="368">
        <v>12366</v>
      </c>
      <c r="F7" s="15">
        <v>15.47792333818534</v>
      </c>
      <c r="G7" s="14"/>
    </row>
    <row r="8" spans="1:8" ht="13" customHeight="1" x14ac:dyDescent="0.25">
      <c r="A8" s="407" t="s">
        <v>20</v>
      </c>
      <c r="B8" s="10"/>
      <c r="C8" s="11"/>
      <c r="D8" s="12">
        <v>26759</v>
      </c>
      <c r="E8" s="12">
        <v>29633</v>
      </c>
      <c r="F8" s="13">
        <v>-9.6986467789288984</v>
      </c>
      <c r="G8" s="393"/>
    </row>
    <row r="9" spans="1:8" ht="13" customHeight="1" x14ac:dyDescent="0.25">
      <c r="A9" s="408" t="s">
        <v>21</v>
      </c>
      <c r="B9" s="10"/>
      <c r="D9" s="368">
        <v>40942</v>
      </c>
      <c r="E9" s="368">
        <v>41023</v>
      </c>
      <c r="F9" s="15">
        <v>-0.19745021085731951</v>
      </c>
      <c r="G9" s="14"/>
    </row>
    <row r="10" spans="1:8" ht="13" customHeight="1" x14ac:dyDescent="0.25">
      <c r="A10" s="407" t="s">
        <v>22</v>
      </c>
      <c r="B10" s="10"/>
      <c r="C10" s="11"/>
      <c r="D10" s="12">
        <v>34938</v>
      </c>
      <c r="E10" s="12">
        <v>23995</v>
      </c>
      <c r="F10" s="13">
        <v>45.605334444675982</v>
      </c>
      <c r="G10" s="393"/>
      <c r="H10" s="5" t="s">
        <v>141</v>
      </c>
    </row>
    <row r="11" spans="1:8" ht="13" customHeight="1" x14ac:dyDescent="0.25">
      <c r="A11" s="408" t="s">
        <v>23</v>
      </c>
      <c r="B11" s="10"/>
      <c r="D11" s="368">
        <v>250389</v>
      </c>
      <c r="E11" s="368">
        <v>172579</v>
      </c>
      <c r="F11" s="15">
        <v>45.086598021775529</v>
      </c>
    </row>
    <row r="12" spans="1:8" ht="13" customHeight="1" x14ac:dyDescent="0.25">
      <c r="A12" s="407" t="s">
        <v>24</v>
      </c>
      <c r="B12" s="10"/>
      <c r="C12" s="11"/>
      <c r="D12" s="12">
        <v>120734</v>
      </c>
      <c r="E12" s="12">
        <v>97470</v>
      </c>
      <c r="F12" s="13">
        <v>23.867856776444029</v>
      </c>
      <c r="G12" s="392"/>
    </row>
    <row r="13" spans="1:8" ht="13" customHeight="1" x14ac:dyDescent="0.25">
      <c r="A13" s="232" t="s">
        <v>25</v>
      </c>
      <c r="B13" s="16"/>
      <c r="C13" s="66"/>
      <c r="D13" s="368">
        <v>117936</v>
      </c>
      <c r="E13" s="368">
        <v>114513</v>
      </c>
      <c r="F13" s="369">
        <v>2.9891802677425305</v>
      </c>
    </row>
    <row r="14" spans="1:8" ht="13" customHeight="1" x14ac:dyDescent="0.25">
      <c r="A14" s="407" t="s">
        <v>26</v>
      </c>
      <c r="B14" s="16"/>
      <c r="C14" s="11"/>
      <c r="D14" s="12">
        <v>54696</v>
      </c>
      <c r="E14" s="12">
        <v>52684</v>
      </c>
      <c r="F14" s="13">
        <v>3.8189962797054111</v>
      </c>
    </row>
    <row r="15" spans="1:8" ht="13" customHeight="1" x14ac:dyDescent="0.25">
      <c r="A15" s="409" t="s">
        <v>147</v>
      </c>
      <c r="B15" s="10"/>
      <c r="C15" s="411"/>
      <c r="D15" s="368">
        <v>148230</v>
      </c>
      <c r="E15" s="368">
        <v>146562</v>
      </c>
      <c r="F15" s="412">
        <v>1.1380849060465881</v>
      </c>
      <c r="G15" s="400"/>
    </row>
    <row r="16" spans="1:8" ht="13" customHeight="1" x14ac:dyDescent="0.25">
      <c r="A16" s="99" t="s">
        <v>27</v>
      </c>
      <c r="B16" s="66"/>
      <c r="C16" s="11"/>
      <c r="D16" s="12">
        <v>69248</v>
      </c>
      <c r="E16" s="12">
        <v>53733</v>
      </c>
      <c r="F16" s="13">
        <v>28.874248599557074</v>
      </c>
      <c r="G16" s="388"/>
    </row>
    <row r="17" spans="1:7" ht="13" customHeight="1" thickBot="1" x14ac:dyDescent="0.3">
      <c r="A17" s="410" t="s">
        <v>28</v>
      </c>
      <c r="B17" s="17"/>
      <c r="C17" s="413"/>
      <c r="D17" s="424">
        <v>761233</v>
      </c>
      <c r="E17" s="424">
        <v>637541</v>
      </c>
      <c r="F17" s="414">
        <v>19.40141888913811</v>
      </c>
      <c r="G17" s="393"/>
    </row>
    <row r="18" spans="1:7" ht="11.15" customHeight="1" x14ac:dyDescent="0.25">
      <c r="C18" s="394"/>
      <c r="D18" s="21"/>
      <c r="E18" s="21"/>
      <c r="F18" s="22"/>
      <c r="G18" s="14"/>
    </row>
    <row r="19" spans="1:7" ht="15" customHeight="1" x14ac:dyDescent="0.25">
      <c r="A19" s="23" t="s">
        <v>29</v>
      </c>
      <c r="B19" s="7"/>
      <c r="C19" s="8"/>
      <c r="D19" s="24"/>
      <c r="E19" s="24"/>
      <c r="F19" s="25"/>
      <c r="G19" s="14"/>
    </row>
    <row r="20" spans="1:7" ht="13" customHeight="1" x14ac:dyDescent="0.25">
      <c r="A20" s="407" t="s">
        <v>30</v>
      </c>
      <c r="B20" s="10"/>
      <c r="C20" s="11"/>
      <c r="D20" s="26">
        <v>30403</v>
      </c>
      <c r="E20" s="26">
        <v>3935</v>
      </c>
      <c r="F20" s="13" t="s">
        <v>145</v>
      </c>
      <c r="G20" s="388"/>
    </row>
    <row r="21" spans="1:7" ht="13" customHeight="1" x14ac:dyDescent="0.25">
      <c r="A21" s="408" t="s">
        <v>31</v>
      </c>
      <c r="B21" s="10"/>
      <c r="C21" s="66"/>
      <c r="D21" s="368">
        <v>2757</v>
      </c>
      <c r="E21" s="368">
        <v>12269</v>
      </c>
      <c r="F21" s="369">
        <v>-77.528730947917509</v>
      </c>
      <c r="G21" s="14"/>
    </row>
    <row r="22" spans="1:7" ht="13" customHeight="1" x14ac:dyDescent="0.25">
      <c r="A22" s="407" t="s">
        <v>32</v>
      </c>
      <c r="B22" s="10"/>
      <c r="C22" s="11"/>
      <c r="D22" s="26">
        <v>1746</v>
      </c>
      <c r="E22" s="26">
        <v>895</v>
      </c>
      <c r="F22" s="13">
        <v>95.083798882681563</v>
      </c>
    </row>
    <row r="23" spans="1:7" ht="13" customHeight="1" x14ac:dyDescent="0.25">
      <c r="A23" s="408" t="s">
        <v>33</v>
      </c>
      <c r="B23" s="10"/>
      <c r="C23" s="66"/>
      <c r="D23" s="368">
        <v>7078</v>
      </c>
      <c r="E23" s="368">
        <v>7387</v>
      </c>
      <c r="F23" s="369">
        <v>-4.183024231758492</v>
      </c>
      <c r="G23" s="401"/>
    </row>
    <row r="24" spans="1:7" ht="13" customHeight="1" x14ac:dyDescent="0.25">
      <c r="A24" s="407" t="s">
        <v>34</v>
      </c>
      <c r="B24" s="10"/>
      <c r="C24" s="11"/>
      <c r="D24" s="26">
        <v>114058</v>
      </c>
      <c r="E24" s="26">
        <v>112048</v>
      </c>
      <c r="F24" s="13">
        <v>1.7938740539768627</v>
      </c>
    </row>
    <row r="25" spans="1:7" ht="13" customHeight="1" x14ac:dyDescent="0.25">
      <c r="A25" s="408" t="s">
        <v>35</v>
      </c>
      <c r="B25" s="10"/>
      <c r="C25" s="66"/>
      <c r="D25" s="368">
        <v>156042</v>
      </c>
      <c r="E25" s="368">
        <v>136534</v>
      </c>
      <c r="F25" s="369">
        <v>14.288016171796025</v>
      </c>
      <c r="G25" s="388"/>
    </row>
    <row r="26" spans="1:7" ht="13" customHeight="1" x14ac:dyDescent="0.25">
      <c r="A26" s="407" t="s">
        <v>148</v>
      </c>
      <c r="B26" s="10"/>
      <c r="C26" s="11"/>
      <c r="D26" s="26">
        <v>163054</v>
      </c>
      <c r="E26" s="26">
        <v>95714</v>
      </c>
      <c r="F26" s="13">
        <v>70.355433896817601</v>
      </c>
      <c r="G26" s="388"/>
    </row>
    <row r="27" spans="1:7" ht="13" customHeight="1" x14ac:dyDescent="0.25">
      <c r="A27" s="408" t="s">
        <v>36</v>
      </c>
      <c r="B27" s="10"/>
      <c r="C27" s="66"/>
      <c r="D27" s="368">
        <v>50226</v>
      </c>
      <c r="E27" s="368">
        <v>47292</v>
      </c>
      <c r="F27" s="369">
        <v>6.204009134737376</v>
      </c>
      <c r="G27" s="395"/>
    </row>
    <row r="28" spans="1:7" ht="13" customHeight="1" x14ac:dyDescent="0.25">
      <c r="A28" s="407" t="s">
        <v>37</v>
      </c>
      <c r="B28" s="10"/>
      <c r="C28" s="11"/>
      <c r="D28" s="26">
        <v>6505</v>
      </c>
      <c r="E28" s="26">
        <v>6347</v>
      </c>
      <c r="F28" s="13">
        <v>2.4893650543563961</v>
      </c>
      <c r="G28" s="395"/>
    </row>
    <row r="29" spans="1:7" ht="13" customHeight="1" x14ac:dyDescent="0.25">
      <c r="A29" s="415" t="s">
        <v>38</v>
      </c>
      <c r="B29" s="10"/>
      <c r="C29" s="418"/>
      <c r="D29" s="370">
        <v>37575</v>
      </c>
      <c r="E29" s="370">
        <v>25903</v>
      </c>
      <c r="F29" s="371">
        <v>45.060417712234099</v>
      </c>
      <c r="G29" s="395"/>
    </row>
    <row r="30" spans="1:7" ht="13" customHeight="1" x14ac:dyDescent="0.25">
      <c r="A30" s="99" t="s">
        <v>39</v>
      </c>
      <c r="C30" s="419"/>
      <c r="D30" s="12">
        <v>413402</v>
      </c>
      <c r="E30" s="12">
        <v>311790</v>
      </c>
      <c r="F30" s="13">
        <v>32.589884216940888</v>
      </c>
      <c r="G30" s="392"/>
    </row>
    <row r="31" spans="1:7" ht="13" customHeight="1" x14ac:dyDescent="0.25">
      <c r="A31" s="416" t="s">
        <v>40</v>
      </c>
      <c r="B31" s="382"/>
      <c r="C31" s="383"/>
      <c r="D31" s="384">
        <v>347831</v>
      </c>
      <c r="E31" s="384">
        <v>325751</v>
      </c>
      <c r="F31" s="385">
        <v>6.7781833363520061</v>
      </c>
      <c r="G31" s="14"/>
    </row>
    <row r="32" spans="1:7" ht="13" customHeight="1" thickBot="1" x14ac:dyDescent="0.3">
      <c r="A32" s="417" t="s">
        <v>41</v>
      </c>
      <c r="B32" s="17"/>
      <c r="C32" s="18"/>
      <c r="D32" s="19">
        <v>761233</v>
      </c>
      <c r="E32" s="19">
        <v>637541</v>
      </c>
      <c r="F32" s="20">
        <v>19.40141888913811</v>
      </c>
    </row>
    <row r="33" spans="1:8" ht="11.15" customHeight="1" x14ac:dyDescent="0.25">
      <c r="A33" s="29"/>
      <c r="B33" s="30"/>
      <c r="C33" s="10"/>
      <c r="D33" s="31"/>
      <c r="E33" s="32"/>
      <c r="F33" s="31"/>
    </row>
    <row r="34" spans="1:8" ht="18.75" customHeight="1" x14ac:dyDescent="0.25">
      <c r="A34" s="33"/>
      <c r="B34" s="34"/>
      <c r="C34" s="462" t="s">
        <v>142</v>
      </c>
      <c r="D34" s="463"/>
      <c r="E34" s="34"/>
      <c r="F34" s="35"/>
      <c r="G34" s="36"/>
      <c r="H34" s="37"/>
    </row>
    <row r="35" spans="1:8" ht="15" customHeight="1" x14ac:dyDescent="0.25">
      <c r="A35" s="23" t="s">
        <v>149</v>
      </c>
      <c r="B35" s="39"/>
      <c r="C35" s="40" t="s">
        <v>55</v>
      </c>
      <c r="D35" s="40" t="s">
        <v>56</v>
      </c>
      <c r="E35" s="34"/>
      <c r="F35" s="34"/>
      <c r="G35" s="38"/>
      <c r="H35" s="41"/>
    </row>
    <row r="36" spans="1:8" ht="13" customHeight="1" x14ac:dyDescent="0.25">
      <c r="A36" s="33" t="s">
        <v>42</v>
      </c>
      <c r="B36" s="34"/>
      <c r="C36" s="42"/>
      <c r="D36" s="43"/>
      <c r="E36" s="34"/>
      <c r="F36" s="34"/>
      <c r="G36" s="38"/>
      <c r="H36" s="44"/>
    </row>
    <row r="37" spans="1:8" ht="13" customHeight="1" x14ac:dyDescent="0.25">
      <c r="A37" s="45" t="s">
        <v>43</v>
      </c>
      <c r="B37" s="46"/>
      <c r="C37" s="47">
        <v>0.44043014863891505</v>
      </c>
      <c r="D37" s="47">
        <v>7.6299661075060962E-2</v>
      </c>
      <c r="E37" s="34"/>
      <c r="F37" s="34"/>
      <c r="G37" s="38"/>
      <c r="H37" s="48"/>
    </row>
    <row r="38" spans="1:8" ht="13" customHeight="1" x14ac:dyDescent="0.25">
      <c r="A38" s="49" t="s">
        <v>44</v>
      </c>
      <c r="B38" s="46"/>
      <c r="C38" s="50">
        <v>0.3025188519343272</v>
      </c>
      <c r="D38" s="50">
        <v>3.3632141366705823E-2</v>
      </c>
      <c r="E38" s="34"/>
      <c r="F38" s="34"/>
      <c r="G38" s="38"/>
      <c r="H38" s="48"/>
    </row>
    <row r="39" spans="1:8" ht="13" customHeight="1" x14ac:dyDescent="0.25">
      <c r="A39" s="45" t="s">
        <v>3</v>
      </c>
      <c r="B39" s="46"/>
      <c r="C39" s="47">
        <v>0.14094207413686774</v>
      </c>
      <c r="D39" s="47">
        <v>1.7500000000004439E-2</v>
      </c>
      <c r="E39" s="34"/>
      <c r="F39" s="34"/>
      <c r="G39" s="38"/>
      <c r="H39" s="48"/>
    </row>
    <row r="40" spans="1:8" ht="13" customHeight="1" x14ac:dyDescent="0.25">
      <c r="A40" s="49" t="s">
        <v>45</v>
      </c>
      <c r="B40" s="46"/>
      <c r="C40" s="50">
        <v>8.9988309160388569E-3</v>
      </c>
      <c r="D40" s="50">
        <v>5.0107325600793735E-2</v>
      </c>
      <c r="E40" s="34"/>
      <c r="F40" s="34"/>
      <c r="G40" s="38"/>
      <c r="H40" s="48"/>
    </row>
    <row r="41" spans="1:8" ht="13" customHeight="1" x14ac:dyDescent="0.25">
      <c r="A41" s="45" t="s">
        <v>46</v>
      </c>
      <c r="B41" s="46"/>
      <c r="C41" s="47">
        <v>2.6769615291620309E-3</v>
      </c>
      <c r="D41" s="47">
        <v>0.4933458726961551</v>
      </c>
      <c r="E41" s="34"/>
      <c r="F41" s="34"/>
      <c r="G41" s="38"/>
      <c r="H41" s="48"/>
    </row>
    <row r="42" spans="1:8" ht="13" customHeight="1" x14ac:dyDescent="0.25">
      <c r="A42" s="49" t="s">
        <v>47</v>
      </c>
      <c r="B42" s="46"/>
      <c r="C42" s="50">
        <v>6.8270836337717342E-2</v>
      </c>
      <c r="D42" s="50">
        <v>9.143932936541245E-2</v>
      </c>
      <c r="E42" s="34"/>
      <c r="F42" s="34"/>
      <c r="G42" s="38"/>
      <c r="H42" s="48"/>
    </row>
    <row r="43" spans="1:8" ht="13" customHeight="1" x14ac:dyDescent="0.25">
      <c r="A43" s="45" t="s">
        <v>48</v>
      </c>
      <c r="B43" s="46"/>
      <c r="C43" s="47">
        <v>2.5688259658833139E-2</v>
      </c>
      <c r="D43" s="47">
        <v>4.1765721084666266E-2</v>
      </c>
      <c r="E43" s="34"/>
      <c r="F43" s="34"/>
      <c r="G43" s="38"/>
      <c r="H43" s="48"/>
    </row>
    <row r="44" spans="1:8" ht="13" customHeight="1" x14ac:dyDescent="0.25">
      <c r="A44" s="399" t="s">
        <v>49</v>
      </c>
      <c r="B44" s="399"/>
      <c r="C44" s="402">
        <v>1.047403684813863E-2</v>
      </c>
      <c r="D44" s="402">
        <v>0.11520299746078312</v>
      </c>
      <c r="E44" s="34"/>
      <c r="F44" s="34"/>
      <c r="G44" s="38"/>
      <c r="H44" s="48"/>
    </row>
    <row r="45" spans="1:8" ht="13" customHeight="1" thickBot="1" x14ac:dyDescent="0.3">
      <c r="A45" s="51" t="s">
        <v>50</v>
      </c>
      <c r="B45" s="52"/>
      <c r="C45" s="53">
        <v>1</v>
      </c>
      <c r="D45" s="53">
        <v>5.6539258051065799E-2</v>
      </c>
      <c r="E45" s="34"/>
      <c r="F45" s="34"/>
      <c r="G45" s="38"/>
      <c r="H45" s="48"/>
    </row>
    <row r="46" spans="1:8" ht="11.15" customHeight="1" x14ac:dyDescent="0.25">
      <c r="A46" s="54"/>
      <c r="B46" s="34"/>
      <c r="C46" s="55"/>
      <c r="D46" s="56"/>
      <c r="E46" s="34"/>
      <c r="F46" s="34"/>
      <c r="G46" s="38"/>
      <c r="H46" s="36"/>
    </row>
    <row r="47" spans="1:8" ht="13" customHeight="1" x14ac:dyDescent="0.25">
      <c r="A47" s="33" t="s">
        <v>150</v>
      </c>
      <c r="B47" s="34"/>
      <c r="C47" s="57">
        <v>0.7952097031030495</v>
      </c>
      <c r="D47" s="56"/>
      <c r="E47" s="34"/>
      <c r="F47" s="34"/>
      <c r="G47" s="38"/>
      <c r="H47" s="48"/>
    </row>
    <row r="48" spans="1:8" ht="13" customHeight="1" thickBot="1" x14ac:dyDescent="0.3">
      <c r="A48" s="387" t="s">
        <v>151</v>
      </c>
      <c r="B48" s="403"/>
      <c r="C48" s="404">
        <v>0.2047902968969505</v>
      </c>
      <c r="D48" s="56"/>
      <c r="E48" s="34"/>
      <c r="F48" s="34"/>
      <c r="G48" s="38"/>
      <c r="H48" s="48"/>
    </row>
    <row r="49" spans="1:8" ht="11.15" customHeight="1" x14ac:dyDescent="0.25">
      <c r="A49" s="33"/>
      <c r="B49" s="34"/>
      <c r="C49" s="34"/>
      <c r="D49" s="34"/>
      <c r="E49" s="34"/>
      <c r="F49" s="34"/>
      <c r="G49" s="38"/>
      <c r="H49" s="38"/>
    </row>
    <row r="50" spans="1:8" ht="11.15" customHeight="1" x14ac:dyDescent="0.25">
      <c r="A50" s="33"/>
      <c r="B50" s="34"/>
      <c r="C50" s="34"/>
      <c r="D50" s="34"/>
      <c r="E50" s="34"/>
      <c r="F50" s="34"/>
      <c r="G50" s="38"/>
      <c r="H50" s="38"/>
    </row>
    <row r="51" spans="1:8" ht="15" customHeight="1" x14ac:dyDescent="0.25">
      <c r="A51" s="6" t="s">
        <v>51</v>
      </c>
      <c r="B51" s="59"/>
      <c r="C51" s="60">
        <v>2020</v>
      </c>
      <c r="D51" s="60">
        <v>2021</v>
      </c>
      <c r="E51" s="60">
        <v>2022</v>
      </c>
      <c r="F51" s="60">
        <v>2023</v>
      </c>
      <c r="G51" s="60">
        <v>2024</v>
      </c>
      <c r="H51" s="60" t="s">
        <v>14</v>
      </c>
    </row>
    <row r="52" spans="1:8" s="63" customFormat="1" ht="13" customHeight="1" thickBot="1" x14ac:dyDescent="0.3">
      <c r="A52" s="61" t="s">
        <v>52</v>
      </c>
      <c r="B52" s="62"/>
      <c r="C52" s="58">
        <v>0.11337005884044332</v>
      </c>
      <c r="D52" s="58">
        <v>6.7994888071685397E-2</v>
      </c>
      <c r="E52" s="58">
        <v>1.2174046807021801E-2</v>
      </c>
      <c r="F52" s="58">
        <v>0.18666378006758658</v>
      </c>
      <c r="G52" s="58">
        <v>1.6221890546089118E-2</v>
      </c>
      <c r="H52" s="58">
        <v>0.6035753356671737</v>
      </c>
    </row>
    <row r="53" spans="1:8" s="63" customFormat="1" x14ac:dyDescent="0.25">
      <c r="A53" s="64"/>
      <c r="B53" s="65"/>
      <c r="C53" s="57"/>
      <c r="D53" s="57"/>
      <c r="E53" s="57"/>
      <c r="F53" s="57"/>
      <c r="G53" s="57"/>
      <c r="H53" s="57"/>
    </row>
    <row r="54" spans="1:8" ht="11.15" customHeight="1" x14ac:dyDescent="0.25">
      <c r="A54" s="464" t="s">
        <v>53</v>
      </c>
      <c r="B54" s="464"/>
      <c r="C54" s="464"/>
      <c r="D54" s="464"/>
      <c r="E54" s="464"/>
      <c r="F54" s="464"/>
    </row>
    <row r="55" spans="1:8" ht="11.15" customHeight="1" x14ac:dyDescent="0.25">
      <c r="A55" s="458" t="s">
        <v>54</v>
      </c>
      <c r="B55" s="458"/>
      <c r="C55" s="458"/>
      <c r="D55" s="458"/>
      <c r="E55" s="458"/>
      <c r="F55" s="458"/>
      <c r="G55" s="458"/>
      <c r="H55" s="458"/>
    </row>
    <row r="56" spans="1:8" ht="11.15" customHeight="1" x14ac:dyDescent="0.25">
      <c r="A56" s="458"/>
      <c r="B56" s="458"/>
      <c r="C56" s="458"/>
      <c r="D56" s="458"/>
      <c r="E56" s="458"/>
      <c r="F56" s="458"/>
      <c r="G56" s="458"/>
      <c r="H56" s="458"/>
    </row>
  </sheetData>
  <mergeCells count="7">
    <mergeCell ref="A56:H56"/>
    <mergeCell ref="A1:H1"/>
    <mergeCell ref="A2:H2"/>
    <mergeCell ref="A3:H3"/>
    <mergeCell ref="C34:D34"/>
    <mergeCell ref="A55:H55"/>
    <mergeCell ref="A54:F54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zoomScale="86" zoomScaleNormal="86" workbookViewId="0">
      <selection activeCell="A35" sqref="A35"/>
    </sheetView>
  </sheetViews>
  <sheetFormatPr defaultColWidth="9.81640625" defaultRowHeight="10.5" x14ac:dyDescent="0.25"/>
  <cols>
    <col min="1" max="1" width="42.7265625" style="46" customWidth="1"/>
    <col min="2" max="2" width="2.7265625" style="72" customWidth="1"/>
    <col min="3" max="7" width="7.7265625" style="72" customWidth="1"/>
    <col min="8" max="8" width="7.7265625" style="157" customWidth="1"/>
    <col min="9" max="9" width="2.7265625" style="72" customWidth="1"/>
    <col min="10" max="16384" width="9.81640625" style="67"/>
  </cols>
  <sheetData>
    <row r="1" spans="1:10" ht="11.15" customHeight="1" x14ac:dyDescent="0.25">
      <c r="A1" s="459" t="s">
        <v>0</v>
      </c>
      <c r="B1" s="459"/>
      <c r="C1" s="459"/>
      <c r="D1" s="459"/>
      <c r="E1" s="459"/>
      <c r="F1" s="459"/>
      <c r="G1" s="459"/>
      <c r="H1" s="459"/>
      <c r="I1" s="459"/>
    </row>
    <row r="2" spans="1:10" ht="11.15" customHeight="1" x14ac:dyDescent="0.25">
      <c r="A2" s="460" t="s">
        <v>58</v>
      </c>
      <c r="B2" s="460"/>
      <c r="C2" s="460"/>
      <c r="D2" s="460"/>
      <c r="E2" s="460"/>
      <c r="F2" s="460"/>
      <c r="G2" s="460"/>
      <c r="H2" s="460"/>
      <c r="I2" s="460"/>
    </row>
    <row r="3" spans="1:10" ht="11.15" customHeight="1" x14ac:dyDescent="0.25">
      <c r="A3" s="461" t="s">
        <v>6</v>
      </c>
      <c r="B3" s="461"/>
      <c r="C3" s="461"/>
      <c r="D3" s="461"/>
      <c r="E3" s="461"/>
      <c r="F3" s="461"/>
      <c r="G3" s="461"/>
      <c r="H3" s="461"/>
      <c r="I3" s="461"/>
    </row>
    <row r="4" spans="1:10" ht="11.15" customHeight="1" x14ac:dyDescent="0.25">
      <c r="A4" s="68"/>
      <c r="B4" s="69"/>
      <c r="C4" s="69"/>
      <c r="D4" s="69"/>
      <c r="E4" s="69"/>
      <c r="F4" s="69"/>
      <c r="G4" s="69"/>
      <c r="H4" s="70"/>
      <c r="I4" s="69"/>
    </row>
    <row r="5" spans="1:10" ht="15" customHeight="1" x14ac:dyDescent="0.25">
      <c r="A5" s="73"/>
      <c r="B5" s="74"/>
      <c r="C5" s="468" t="s">
        <v>91</v>
      </c>
      <c r="D5" s="468"/>
      <c r="E5" s="468"/>
      <c r="F5" s="468"/>
      <c r="G5" s="468"/>
      <c r="H5" s="468"/>
      <c r="I5" s="75"/>
    </row>
    <row r="6" spans="1:10" s="79" customFormat="1" ht="15" customHeight="1" x14ac:dyDescent="0.25">
      <c r="A6" s="76"/>
      <c r="B6" s="77"/>
      <c r="C6" s="78">
        <v>2020</v>
      </c>
      <c r="D6" s="78" t="s">
        <v>59</v>
      </c>
      <c r="E6" s="78">
        <v>2019</v>
      </c>
      <c r="F6" s="78" t="s">
        <v>59</v>
      </c>
      <c r="G6" s="78" t="s">
        <v>60</v>
      </c>
      <c r="H6" s="78" t="s">
        <v>5</v>
      </c>
      <c r="I6" s="78"/>
    </row>
    <row r="7" spans="1:10" ht="13" customHeight="1" x14ac:dyDescent="0.25">
      <c r="A7" s="80" t="s">
        <v>61</v>
      </c>
      <c r="B7" s="81"/>
      <c r="C7" s="82">
        <v>122284</v>
      </c>
      <c r="D7" s="83">
        <v>100</v>
      </c>
      <c r="E7" s="82">
        <v>115938</v>
      </c>
      <c r="F7" s="83">
        <v>100</v>
      </c>
      <c r="G7" s="83">
        <v>5.4736152081284795</v>
      </c>
      <c r="H7" s="84">
        <v>2.7055811230187299</v>
      </c>
      <c r="I7" s="85"/>
    </row>
    <row r="8" spans="1:10" ht="13" customHeight="1" x14ac:dyDescent="0.25">
      <c r="A8" s="86" t="s">
        <v>62</v>
      </c>
      <c r="B8" s="81"/>
      <c r="C8" s="28">
        <v>76441</v>
      </c>
      <c r="D8" s="87">
        <v>62.5</v>
      </c>
      <c r="E8" s="28">
        <v>73144</v>
      </c>
      <c r="F8" s="87">
        <v>63.1</v>
      </c>
      <c r="G8" s="87">
        <v>4.507546757081915</v>
      </c>
      <c r="H8" s="87"/>
      <c r="I8" s="85"/>
    </row>
    <row r="9" spans="1:10" ht="13" customHeight="1" x14ac:dyDescent="0.25">
      <c r="A9" s="88" t="s">
        <v>63</v>
      </c>
      <c r="B9" s="81"/>
      <c r="C9" s="89">
        <v>45843</v>
      </c>
      <c r="D9" s="90">
        <v>37.5</v>
      </c>
      <c r="E9" s="89">
        <v>42794</v>
      </c>
      <c r="F9" s="90">
        <v>36.9</v>
      </c>
      <c r="G9" s="90">
        <v>7.1248305837266823</v>
      </c>
      <c r="H9" s="91"/>
      <c r="I9" s="85"/>
    </row>
    <row r="10" spans="1:10" ht="13" customHeight="1" x14ac:dyDescent="0.25">
      <c r="A10" s="93" t="s">
        <v>64</v>
      </c>
      <c r="B10" s="94"/>
      <c r="C10" s="95">
        <v>5020</v>
      </c>
      <c r="D10" s="96">
        <v>4.0999999999999996</v>
      </c>
      <c r="E10" s="95">
        <v>4697</v>
      </c>
      <c r="F10" s="96">
        <v>4.0999999999999996</v>
      </c>
      <c r="G10" s="96">
        <v>6.8767298275494992</v>
      </c>
      <c r="H10" s="96"/>
      <c r="I10" s="85"/>
    </row>
    <row r="11" spans="1:10" ht="13" customHeight="1" x14ac:dyDescent="0.25">
      <c r="A11" s="97" t="s">
        <v>65</v>
      </c>
      <c r="B11" s="94"/>
      <c r="C11" s="82">
        <v>31027</v>
      </c>
      <c r="D11" s="83">
        <v>25.399999999999995</v>
      </c>
      <c r="E11" s="82">
        <v>28720</v>
      </c>
      <c r="F11" s="83">
        <v>24.8</v>
      </c>
      <c r="G11" s="83">
        <v>8.0327298050139273</v>
      </c>
      <c r="H11" s="84"/>
      <c r="I11" s="85"/>
    </row>
    <row r="12" spans="1:10" ht="13" customHeight="1" x14ac:dyDescent="0.25">
      <c r="A12" s="86" t="s">
        <v>66</v>
      </c>
      <c r="C12" s="28">
        <v>278</v>
      </c>
      <c r="D12" s="87">
        <v>0.2</v>
      </c>
      <c r="E12" s="28">
        <v>399</v>
      </c>
      <c r="F12" s="87">
        <v>0.3</v>
      </c>
      <c r="G12" s="87">
        <v>-30.325814536340857</v>
      </c>
      <c r="H12" s="87"/>
      <c r="I12" s="85"/>
    </row>
    <row r="13" spans="1:10" s="103" customFormat="1" ht="13" customHeight="1" x14ac:dyDescent="0.25">
      <c r="A13" s="101" t="s">
        <v>67</v>
      </c>
      <c r="B13" s="102"/>
      <c r="C13" s="89">
        <v>9518</v>
      </c>
      <c r="D13" s="90">
        <v>7.8</v>
      </c>
      <c r="E13" s="89">
        <v>8978</v>
      </c>
      <c r="F13" s="90">
        <v>7.7</v>
      </c>
      <c r="G13" s="90">
        <v>6.0147026063711362</v>
      </c>
      <c r="H13" s="91">
        <v>4.4059427470909629</v>
      </c>
      <c r="I13" s="100"/>
    </row>
    <row r="14" spans="1:10" ht="13" customHeight="1" x14ac:dyDescent="0.25">
      <c r="A14" s="104" t="s">
        <v>68</v>
      </c>
      <c r="B14" s="81"/>
      <c r="C14" s="105">
        <v>-143</v>
      </c>
      <c r="D14" s="106"/>
      <c r="E14" s="105">
        <v>254</v>
      </c>
      <c r="F14" s="107"/>
      <c r="G14" s="107">
        <v>-156.29921259842519</v>
      </c>
      <c r="H14" s="107"/>
      <c r="I14" s="100"/>
    </row>
    <row r="15" spans="1:10" ht="13" customHeight="1" x14ac:dyDescent="0.25">
      <c r="A15" s="108" t="s">
        <v>69</v>
      </c>
      <c r="B15" s="94"/>
      <c r="C15" s="82">
        <v>5338</v>
      </c>
      <c r="D15" s="109"/>
      <c r="E15" s="82">
        <v>3470</v>
      </c>
      <c r="F15" s="83"/>
      <c r="G15" s="83">
        <v>53.832853025936586</v>
      </c>
      <c r="H15" s="84"/>
      <c r="I15" s="85"/>
      <c r="J15" s="396"/>
    </row>
    <row r="16" spans="1:10" ht="13" customHeight="1" x14ac:dyDescent="0.25">
      <c r="A16" s="110" t="s">
        <v>70</v>
      </c>
      <c r="B16" s="94"/>
      <c r="C16" s="95">
        <v>690</v>
      </c>
      <c r="D16" s="111"/>
      <c r="E16" s="95">
        <v>744</v>
      </c>
      <c r="F16" s="96"/>
      <c r="G16" s="96">
        <v>-7.2580645161290374</v>
      </c>
      <c r="H16" s="96"/>
      <c r="I16" s="85"/>
    </row>
    <row r="17" spans="1:10" ht="13" customHeight="1" x14ac:dyDescent="0.25">
      <c r="A17" s="108" t="s">
        <v>71</v>
      </c>
      <c r="B17" s="94"/>
      <c r="C17" s="82">
        <v>4648</v>
      </c>
      <c r="D17" s="85"/>
      <c r="E17" s="82">
        <v>2726</v>
      </c>
      <c r="F17" s="83"/>
      <c r="G17" s="83">
        <v>70.506236243580346</v>
      </c>
      <c r="H17" s="84"/>
      <c r="I17" s="85"/>
    </row>
    <row r="18" spans="1:10" ht="13" customHeight="1" x14ac:dyDescent="0.25">
      <c r="A18" s="110" t="s">
        <v>72</v>
      </c>
      <c r="B18" s="94"/>
      <c r="C18" s="95">
        <v>-8325</v>
      </c>
      <c r="D18" s="111"/>
      <c r="E18" s="95">
        <v>1187</v>
      </c>
      <c r="F18" s="96"/>
      <c r="G18" s="96" t="s">
        <v>145</v>
      </c>
      <c r="H18" s="96"/>
      <c r="I18" s="85"/>
    </row>
    <row r="19" spans="1:10" ht="13" customHeight="1" x14ac:dyDescent="0.25">
      <c r="A19" s="112" t="s">
        <v>73</v>
      </c>
      <c r="B19" s="81"/>
      <c r="C19" s="113">
        <v>-104</v>
      </c>
      <c r="D19" s="114"/>
      <c r="E19" s="113">
        <v>-24</v>
      </c>
      <c r="F19" s="115"/>
      <c r="G19" s="115" t="s">
        <v>145</v>
      </c>
      <c r="H19" s="116"/>
      <c r="I19" s="85"/>
    </row>
    <row r="20" spans="1:10" s="103" customFormat="1" ht="13" customHeight="1" x14ac:dyDescent="0.25">
      <c r="A20" s="104" t="s">
        <v>74</v>
      </c>
      <c r="B20" s="102"/>
      <c r="C20" s="105">
        <v>-3781</v>
      </c>
      <c r="D20" s="118"/>
      <c r="E20" s="105">
        <v>3889</v>
      </c>
      <c r="F20" s="107"/>
      <c r="G20" s="107">
        <v>-197.22293648752893</v>
      </c>
      <c r="H20" s="107"/>
      <c r="I20" s="100"/>
      <c r="J20" s="67"/>
    </row>
    <row r="21" spans="1:10" s="125" customFormat="1" ht="22.5" customHeight="1" x14ac:dyDescent="0.25">
      <c r="A21" s="119" t="s">
        <v>75</v>
      </c>
      <c r="B21" s="120"/>
      <c r="C21" s="82">
        <v>13442</v>
      </c>
      <c r="D21" s="427"/>
      <c r="E21" s="82">
        <v>4835</v>
      </c>
      <c r="F21" s="98"/>
      <c r="G21" s="83">
        <v>178.01447776628748</v>
      </c>
      <c r="H21" s="84"/>
      <c r="I21" s="100"/>
      <c r="J21" s="67"/>
    </row>
    <row r="22" spans="1:10" ht="13" customHeight="1" x14ac:dyDescent="0.25">
      <c r="A22" s="99" t="s">
        <v>76</v>
      </c>
      <c r="B22" s="81"/>
      <c r="C22" s="95">
        <v>4723</v>
      </c>
      <c r="D22" s="126">
        <v>0.35136140455289394</v>
      </c>
      <c r="E22" s="95">
        <v>1930</v>
      </c>
      <c r="F22" s="126">
        <v>0.39917269906928643</v>
      </c>
      <c r="G22" s="96">
        <v>144.71502590673575</v>
      </c>
      <c r="H22" s="96"/>
      <c r="I22" s="100"/>
    </row>
    <row r="23" spans="1:10" ht="13" customHeight="1" x14ac:dyDescent="0.25">
      <c r="A23" s="127" t="s">
        <v>77</v>
      </c>
      <c r="B23" s="81"/>
      <c r="C23" s="113">
        <v>393</v>
      </c>
      <c r="D23" s="128"/>
      <c r="E23" s="113">
        <v>944</v>
      </c>
      <c r="F23" s="115"/>
      <c r="G23" s="115">
        <v>-58.368644067796602</v>
      </c>
      <c r="H23" s="116"/>
      <c r="I23" s="100"/>
    </row>
    <row r="24" spans="1:10" ht="13" customHeight="1" x14ac:dyDescent="0.25">
      <c r="A24" s="372" t="s">
        <v>78</v>
      </c>
      <c r="B24" s="81"/>
      <c r="C24" s="95">
        <v>9112</v>
      </c>
      <c r="D24" s="126"/>
      <c r="E24" s="95">
        <v>3849</v>
      </c>
      <c r="F24" s="126"/>
      <c r="G24" s="386">
        <v>136.73681475707977</v>
      </c>
      <c r="H24" s="96"/>
      <c r="I24" s="100"/>
    </row>
    <row r="25" spans="1:10" s="103" customFormat="1" ht="13" customHeight="1" x14ac:dyDescent="0.25">
      <c r="A25" s="373" t="s">
        <v>79</v>
      </c>
      <c r="B25" s="102"/>
      <c r="C25" s="374">
        <v>0</v>
      </c>
      <c r="D25" s="375"/>
      <c r="E25" s="374">
        <v>0</v>
      </c>
      <c r="F25" s="117"/>
      <c r="G25" s="117">
        <v>-100</v>
      </c>
      <c r="H25" s="117"/>
      <c r="I25" s="100"/>
    </row>
    <row r="26" spans="1:10" s="103" customFormat="1" ht="13" customHeight="1" x14ac:dyDescent="0.25">
      <c r="A26" s="372" t="s">
        <v>80</v>
      </c>
      <c r="B26" s="81"/>
      <c r="C26" s="105">
        <v>9112</v>
      </c>
      <c r="D26" s="118"/>
      <c r="E26" s="105">
        <v>3849</v>
      </c>
      <c r="F26" s="107"/>
      <c r="G26" s="107">
        <v>136.73681475707977</v>
      </c>
      <c r="H26" s="107"/>
      <c r="I26" s="100"/>
    </row>
    <row r="27" spans="1:10" ht="13" customHeight="1" x14ac:dyDescent="0.25">
      <c r="A27" s="377" t="s">
        <v>81</v>
      </c>
      <c r="B27" s="102"/>
      <c r="C27" s="27">
        <v>7787</v>
      </c>
      <c r="D27" s="379"/>
      <c r="E27" s="27">
        <v>2233</v>
      </c>
      <c r="F27" s="378"/>
      <c r="G27" s="98" t="s">
        <v>145</v>
      </c>
      <c r="H27" s="98"/>
      <c r="I27" s="100"/>
    </row>
    <row r="28" spans="1:10" ht="13" customHeight="1" thickBot="1" x14ac:dyDescent="0.3">
      <c r="A28" s="129" t="s">
        <v>82</v>
      </c>
      <c r="B28" s="376"/>
      <c r="C28" s="380">
        <v>1325</v>
      </c>
      <c r="D28" s="381"/>
      <c r="E28" s="380">
        <v>1616</v>
      </c>
      <c r="F28" s="130"/>
      <c r="G28" s="130">
        <v>-18.007425742574256</v>
      </c>
      <c r="H28" s="130"/>
      <c r="I28" s="100"/>
    </row>
    <row r="29" spans="1:10" ht="13" customHeight="1" x14ac:dyDescent="0.25">
      <c r="A29" s="80"/>
      <c r="B29" s="81"/>
      <c r="C29" s="131"/>
      <c r="D29" s="132"/>
      <c r="E29" s="131"/>
      <c r="F29" s="133"/>
      <c r="G29" s="133"/>
      <c r="H29" s="134"/>
      <c r="I29" s="133"/>
    </row>
    <row r="30" spans="1:10" ht="13" customHeight="1" x14ac:dyDescent="0.25">
      <c r="A30" s="136" t="s">
        <v>83</v>
      </c>
      <c r="C30" s="78">
        <v>2020</v>
      </c>
      <c r="D30" s="78" t="s">
        <v>4</v>
      </c>
      <c r="E30" s="78">
        <v>2019</v>
      </c>
      <c r="F30" s="78" t="s">
        <v>4</v>
      </c>
      <c r="G30" s="78" t="s">
        <v>2</v>
      </c>
      <c r="H30" s="78" t="s">
        <v>5</v>
      </c>
      <c r="I30" s="137"/>
    </row>
    <row r="31" spans="1:10" ht="13" customHeight="1" x14ac:dyDescent="0.25">
      <c r="A31" s="138" t="s">
        <v>84</v>
      </c>
      <c r="B31" s="81"/>
      <c r="C31" s="113">
        <v>9518</v>
      </c>
      <c r="D31" s="139">
        <v>7.8</v>
      </c>
      <c r="E31" s="113">
        <v>8978</v>
      </c>
      <c r="F31" s="139">
        <v>7.7</v>
      </c>
      <c r="G31" s="139">
        <v>6.0147026063711362</v>
      </c>
      <c r="H31" s="116">
        <v>4.4059427470909629</v>
      </c>
      <c r="I31" s="100"/>
    </row>
    <row r="32" spans="1:10" ht="13" customHeight="1" x14ac:dyDescent="0.25">
      <c r="A32" s="140" t="s">
        <v>85</v>
      </c>
      <c r="C32" s="95">
        <v>6135</v>
      </c>
      <c r="D32" s="141">
        <v>5</v>
      </c>
      <c r="E32" s="95">
        <v>5673</v>
      </c>
      <c r="F32" s="141">
        <v>4.9000000000000004</v>
      </c>
      <c r="G32" s="141">
        <v>8.1438392384981526</v>
      </c>
      <c r="H32" s="142"/>
      <c r="I32" s="100"/>
    </row>
    <row r="33" spans="1:12" ht="13" customHeight="1" x14ac:dyDescent="0.25">
      <c r="A33" s="143" t="s">
        <v>86</v>
      </c>
      <c r="B33" s="81"/>
      <c r="C33" s="113">
        <v>1480</v>
      </c>
      <c r="D33" s="139">
        <v>1.2000000000000002</v>
      </c>
      <c r="E33" s="113">
        <v>961</v>
      </c>
      <c r="F33" s="139">
        <v>0.89999999999999947</v>
      </c>
      <c r="G33" s="116">
        <v>54.006243496357968</v>
      </c>
      <c r="H33" s="144"/>
      <c r="I33" s="100"/>
    </row>
    <row r="34" spans="1:12" ht="13" customHeight="1" x14ac:dyDescent="0.25">
      <c r="A34" s="145" t="s">
        <v>87</v>
      </c>
      <c r="B34" s="81"/>
      <c r="C34" s="95">
        <v>17133</v>
      </c>
      <c r="D34" s="141">
        <v>14</v>
      </c>
      <c r="E34" s="95">
        <v>15612</v>
      </c>
      <c r="F34" s="141">
        <v>13.5</v>
      </c>
      <c r="G34" s="141">
        <v>9.7425057647963165</v>
      </c>
      <c r="H34" s="96">
        <v>7.6637885306556797</v>
      </c>
      <c r="I34" s="146"/>
    </row>
    <row r="35" spans="1:12" s="103" customFormat="1" ht="13" customHeight="1" thickBot="1" x14ac:dyDescent="0.3">
      <c r="A35" s="147" t="s">
        <v>88</v>
      </c>
      <c r="B35" s="148"/>
      <c r="C35" s="423">
        <v>5308.8118851300205</v>
      </c>
      <c r="D35" s="150"/>
      <c r="E35" s="423">
        <v>4077.2984592211878</v>
      </c>
      <c r="F35" s="151"/>
      <c r="G35" s="152">
        <v>30.204152043950838</v>
      </c>
      <c r="H35" s="153"/>
      <c r="I35" s="154"/>
    </row>
    <row r="36" spans="1:12" s="103" customFormat="1" ht="13" customHeight="1" x14ac:dyDescent="0.25">
      <c r="A36" s="155"/>
      <c r="B36" s="154"/>
      <c r="C36" s="100"/>
      <c r="D36" s="154"/>
      <c r="E36" s="85"/>
      <c r="F36" s="135"/>
      <c r="G36" s="83"/>
      <c r="H36" s="156"/>
      <c r="I36" s="154"/>
    </row>
    <row r="37" spans="1:12" ht="11.15" customHeight="1" x14ac:dyDescent="0.25">
      <c r="A37" s="465" t="s">
        <v>140</v>
      </c>
      <c r="B37" s="465"/>
      <c r="C37" s="465"/>
      <c r="D37" s="465"/>
      <c r="E37" s="465"/>
      <c r="F37" s="465"/>
      <c r="G37" s="465"/>
      <c r="H37" s="465"/>
      <c r="I37" s="450"/>
      <c r="J37" s="450"/>
      <c r="K37" s="450"/>
      <c r="L37" s="450"/>
    </row>
    <row r="38" spans="1:12" s="160" customFormat="1" ht="10.5" customHeight="1" x14ac:dyDescent="0.25">
      <c r="A38" s="466" t="s">
        <v>89</v>
      </c>
      <c r="B38" s="466"/>
      <c r="C38" s="466"/>
      <c r="D38" s="466"/>
      <c r="E38" s="466"/>
      <c r="F38" s="466"/>
      <c r="G38" s="466"/>
      <c r="H38" s="466"/>
      <c r="I38" s="451"/>
    </row>
    <row r="39" spans="1:12" ht="11.15" customHeight="1" x14ac:dyDescent="0.25">
      <c r="A39" s="466" t="s">
        <v>90</v>
      </c>
      <c r="B39" s="466"/>
      <c r="C39" s="466"/>
      <c r="D39" s="466"/>
      <c r="E39" s="466"/>
      <c r="F39" s="466"/>
      <c r="G39" s="466"/>
      <c r="H39" s="466"/>
      <c r="I39" s="451"/>
    </row>
    <row r="40" spans="1:12" ht="11.15" customHeight="1" x14ac:dyDescent="0.25">
      <c r="A40" s="467" t="s">
        <v>144</v>
      </c>
      <c r="B40" s="467"/>
      <c r="C40" s="467"/>
      <c r="D40" s="467"/>
      <c r="E40" s="467"/>
      <c r="F40" s="467"/>
      <c r="G40" s="467"/>
      <c r="H40" s="467"/>
      <c r="I40" s="452"/>
    </row>
    <row r="41" spans="1:12" ht="11.15" customHeight="1" x14ac:dyDescent="0.25">
      <c r="A41" s="469"/>
      <c r="B41" s="469"/>
      <c r="C41" s="469"/>
      <c r="D41" s="469"/>
      <c r="E41" s="469"/>
      <c r="F41" s="469"/>
      <c r="G41" s="469"/>
      <c r="H41" s="469"/>
      <c r="I41" s="161"/>
    </row>
    <row r="42" spans="1:12" x14ac:dyDescent="0.25">
      <c r="C42" s="162"/>
    </row>
    <row r="45" spans="1:12" ht="11.25" customHeight="1" x14ac:dyDescent="0.25">
      <c r="I45" s="447"/>
    </row>
  </sheetData>
  <mergeCells count="9">
    <mergeCell ref="A39:H39"/>
    <mergeCell ref="A40:H40"/>
    <mergeCell ref="C5:H5"/>
    <mergeCell ref="A41:H41"/>
    <mergeCell ref="A37:H37"/>
    <mergeCell ref="A1:I1"/>
    <mergeCell ref="A2:I2"/>
    <mergeCell ref="A3:I3"/>
    <mergeCell ref="A38:H38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zoomScale="90" zoomScaleNormal="90" zoomScaleSheetLayoutView="100" workbookViewId="0">
      <selection sqref="A1:H1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67" customWidth="1"/>
    <col min="8" max="8" width="2.7265625" style="67" customWidth="1"/>
    <col min="9" max="16384" width="9.81640625" style="67"/>
  </cols>
  <sheetData>
    <row r="1" spans="1:8" ht="11.15" customHeight="1" x14ac:dyDescent="0.25">
      <c r="A1" s="459" t="s">
        <v>108</v>
      </c>
      <c r="B1" s="459"/>
      <c r="C1" s="459"/>
      <c r="D1" s="459"/>
      <c r="E1" s="459"/>
      <c r="F1" s="459"/>
      <c r="G1" s="459"/>
      <c r="H1" s="459"/>
    </row>
    <row r="2" spans="1:8" ht="11.15" customHeight="1" x14ac:dyDescent="0.25">
      <c r="A2" s="460" t="s">
        <v>109</v>
      </c>
      <c r="B2" s="460"/>
      <c r="C2" s="460"/>
      <c r="D2" s="460"/>
      <c r="E2" s="460"/>
      <c r="F2" s="460"/>
      <c r="G2" s="460"/>
      <c r="H2" s="460"/>
    </row>
    <row r="3" spans="1:8" ht="11.15" customHeight="1" x14ac:dyDescent="0.25">
      <c r="A3" s="461" t="s">
        <v>6</v>
      </c>
      <c r="B3" s="461"/>
      <c r="C3" s="461"/>
      <c r="D3" s="461"/>
      <c r="E3" s="461"/>
      <c r="F3" s="461"/>
      <c r="G3" s="461"/>
      <c r="H3" s="461"/>
    </row>
    <row r="4" spans="1:8" ht="11.15" customHeight="1" x14ac:dyDescent="0.25">
      <c r="A4" s="253"/>
      <c r="B4" s="163"/>
      <c r="C4" s="163"/>
      <c r="D4" s="163"/>
      <c r="E4" s="254"/>
      <c r="F4" s="163"/>
      <c r="G4" s="163"/>
      <c r="H4" s="163"/>
    </row>
    <row r="5" spans="1:8" ht="15" customHeight="1" x14ac:dyDescent="0.25">
      <c r="A5" s="73"/>
      <c r="B5" s="164"/>
      <c r="C5" s="468" t="s">
        <v>91</v>
      </c>
      <c r="D5" s="468"/>
      <c r="E5" s="468"/>
      <c r="F5" s="468"/>
      <c r="G5" s="468"/>
      <c r="H5" s="158"/>
    </row>
    <row r="6" spans="1:8" s="168" customFormat="1" ht="15" customHeight="1" x14ac:dyDescent="0.25">
      <c r="A6" s="255"/>
      <c r="B6" s="166"/>
      <c r="C6" s="78">
        <v>2020</v>
      </c>
      <c r="D6" s="78" t="s">
        <v>59</v>
      </c>
      <c r="E6" s="78">
        <v>2019</v>
      </c>
      <c r="F6" s="78" t="s">
        <v>59</v>
      </c>
      <c r="G6" s="78" t="s">
        <v>60</v>
      </c>
      <c r="H6" s="167"/>
    </row>
    <row r="7" spans="1:8" ht="13" customHeight="1" x14ac:dyDescent="0.25">
      <c r="A7" s="80" t="s">
        <v>61</v>
      </c>
      <c r="B7" s="170"/>
      <c r="C7" s="82">
        <v>45620</v>
      </c>
      <c r="D7" s="83">
        <v>100</v>
      </c>
      <c r="E7" s="82">
        <v>41250</v>
      </c>
      <c r="F7" s="83">
        <v>100</v>
      </c>
      <c r="G7" s="83">
        <v>10.593939393939401</v>
      </c>
      <c r="H7" s="85"/>
    </row>
    <row r="8" spans="1:8" ht="13" customHeight="1" x14ac:dyDescent="0.25">
      <c r="A8" s="86" t="s">
        <v>62</v>
      </c>
      <c r="B8" s="170"/>
      <c r="C8" s="28">
        <v>27380</v>
      </c>
      <c r="D8" s="87">
        <v>60</v>
      </c>
      <c r="E8" s="28">
        <v>25396</v>
      </c>
      <c r="F8" s="87">
        <v>61.6</v>
      </c>
      <c r="G8" s="87">
        <v>7.8122538982516865</v>
      </c>
      <c r="H8" s="85"/>
    </row>
    <row r="9" spans="1:8" ht="13" customHeight="1" x14ac:dyDescent="0.25">
      <c r="A9" s="88" t="s">
        <v>63</v>
      </c>
      <c r="B9" s="170"/>
      <c r="C9" s="89">
        <v>18240</v>
      </c>
      <c r="D9" s="90">
        <v>40</v>
      </c>
      <c r="E9" s="89">
        <v>15854</v>
      </c>
      <c r="F9" s="90">
        <v>38.4</v>
      </c>
      <c r="G9" s="90">
        <v>15.04982969597577</v>
      </c>
      <c r="H9" s="85"/>
    </row>
    <row r="10" spans="1:8" ht="13" customHeight="1" x14ac:dyDescent="0.25">
      <c r="A10" s="174" t="s">
        <v>64</v>
      </c>
      <c r="B10" s="169"/>
      <c r="C10" s="95">
        <v>1287</v>
      </c>
      <c r="D10" s="96">
        <v>2.8</v>
      </c>
      <c r="E10" s="95">
        <v>1002</v>
      </c>
      <c r="F10" s="96">
        <v>2.4</v>
      </c>
      <c r="G10" s="96">
        <v>28.443113772455099</v>
      </c>
      <c r="H10" s="85"/>
    </row>
    <row r="11" spans="1:8" ht="13" customHeight="1" x14ac:dyDescent="0.25">
      <c r="A11" s="175" t="s">
        <v>65</v>
      </c>
      <c r="B11" s="169"/>
      <c r="C11" s="82">
        <v>13873</v>
      </c>
      <c r="D11" s="83">
        <v>30.400000000000002</v>
      </c>
      <c r="E11" s="82">
        <v>12156</v>
      </c>
      <c r="F11" s="83">
        <v>29.5</v>
      </c>
      <c r="G11" s="83">
        <v>14.124712076340895</v>
      </c>
      <c r="H11" s="85"/>
    </row>
    <row r="12" spans="1:8" ht="13" customHeight="1" x14ac:dyDescent="0.25">
      <c r="A12" s="86" t="s">
        <v>103</v>
      </c>
      <c r="B12" s="170"/>
      <c r="C12" s="28">
        <v>25</v>
      </c>
      <c r="D12" s="87">
        <v>0.1</v>
      </c>
      <c r="E12" s="28">
        <v>48</v>
      </c>
      <c r="F12" s="87">
        <v>0.1</v>
      </c>
      <c r="G12" s="87">
        <v>-47.916666666666664</v>
      </c>
      <c r="H12" s="85"/>
    </row>
    <row r="13" spans="1:8" s="103" customFormat="1" ht="13" customHeight="1" x14ac:dyDescent="0.25">
      <c r="A13" s="101" t="s">
        <v>84</v>
      </c>
      <c r="B13" s="180"/>
      <c r="C13" s="173">
        <v>3055</v>
      </c>
      <c r="D13" s="90">
        <v>6.7</v>
      </c>
      <c r="E13" s="173">
        <v>2648</v>
      </c>
      <c r="F13" s="90">
        <v>6.4</v>
      </c>
      <c r="G13" s="90">
        <v>15.37009063444108</v>
      </c>
      <c r="H13" s="100"/>
    </row>
    <row r="14" spans="1:8" ht="13" customHeight="1" x14ac:dyDescent="0.25">
      <c r="A14" s="181" t="s">
        <v>85</v>
      </c>
      <c r="C14" s="95">
        <v>2514</v>
      </c>
      <c r="D14" s="96">
        <v>5.5</v>
      </c>
      <c r="E14" s="95">
        <v>2226</v>
      </c>
      <c r="F14" s="96">
        <v>5.4</v>
      </c>
      <c r="G14" s="96">
        <v>12.938005390835583</v>
      </c>
      <c r="H14" s="100"/>
    </row>
    <row r="15" spans="1:8" ht="13" customHeight="1" x14ac:dyDescent="0.25">
      <c r="A15" s="127" t="s">
        <v>86</v>
      </c>
      <c r="B15" s="170"/>
      <c r="C15" s="113">
        <v>179</v>
      </c>
      <c r="D15" s="115">
        <v>0.39999999999999947</v>
      </c>
      <c r="E15" s="113">
        <v>140</v>
      </c>
      <c r="F15" s="115">
        <v>0.39999999999999858</v>
      </c>
      <c r="G15" s="115">
        <v>27.857142857142847</v>
      </c>
      <c r="H15" s="72"/>
    </row>
    <row r="16" spans="1:8" ht="13" customHeight="1" x14ac:dyDescent="0.25">
      <c r="A16" s="99" t="s">
        <v>146</v>
      </c>
      <c r="B16" s="170"/>
      <c r="C16" s="95">
        <v>5748</v>
      </c>
      <c r="D16" s="96">
        <v>12.6</v>
      </c>
      <c r="E16" s="95">
        <v>5014</v>
      </c>
      <c r="F16" s="96">
        <v>12.2</v>
      </c>
      <c r="G16" s="96">
        <v>14.63901076984444</v>
      </c>
      <c r="H16" s="85"/>
    </row>
    <row r="17" spans="1:8" s="258" customFormat="1" ht="13" customHeight="1" thickBot="1" x14ac:dyDescent="0.3">
      <c r="A17" s="182" t="s">
        <v>88</v>
      </c>
      <c r="B17" s="183"/>
      <c r="C17" s="423">
        <v>2255</v>
      </c>
      <c r="D17" s="256"/>
      <c r="E17" s="391">
        <v>1830</v>
      </c>
      <c r="F17" s="257"/>
      <c r="G17" s="184">
        <v>23.224043715846989</v>
      </c>
      <c r="H17" s="135"/>
    </row>
    <row r="18" spans="1:8" ht="11.15" customHeight="1" x14ac:dyDescent="0.25">
      <c r="A18" s="259"/>
      <c r="B18" s="170"/>
      <c r="C18" s="260"/>
      <c r="D18" s="261"/>
      <c r="E18" s="261"/>
      <c r="F18" s="261"/>
      <c r="G18" s="261"/>
      <c r="H18" s="133"/>
    </row>
    <row r="19" spans="1:8" ht="15" customHeight="1" x14ac:dyDescent="0.25">
      <c r="A19" s="263" t="s">
        <v>110</v>
      </c>
      <c r="B19" s="170"/>
      <c r="C19" s="71"/>
      <c r="D19" s="75"/>
      <c r="E19" s="261"/>
      <c r="F19" s="261"/>
      <c r="G19" s="261"/>
      <c r="H19" s="191"/>
    </row>
    <row r="20" spans="1:8" s="269" customFormat="1" ht="13" customHeight="1" x14ac:dyDescent="0.25">
      <c r="A20" s="264" t="s">
        <v>111</v>
      </c>
      <c r="B20" s="265"/>
      <c r="C20" s="266">
        <v>19598</v>
      </c>
      <c r="D20" s="267"/>
      <c r="E20" s="266">
        <v>18233</v>
      </c>
      <c r="F20" s="267"/>
      <c r="G20" s="276">
        <v>7.4864257116217914</v>
      </c>
      <c r="H20" s="268"/>
    </row>
    <row r="21" spans="1:8" s="269" customFormat="1" ht="13" customHeight="1" x14ac:dyDescent="0.25">
      <c r="A21" s="155" t="s">
        <v>112</v>
      </c>
      <c r="B21" s="200"/>
      <c r="C21" s="100">
        <v>19344</v>
      </c>
      <c r="D21" s="271"/>
      <c r="E21" s="100">
        <v>18061</v>
      </c>
      <c r="F21" s="271"/>
      <c r="G21" s="353">
        <v>7.103704113836451</v>
      </c>
      <c r="H21" s="154"/>
    </row>
    <row r="22" spans="1:8" s="269" customFormat="1" ht="13" customHeight="1" x14ac:dyDescent="0.25">
      <c r="A22" s="428" t="s">
        <v>113</v>
      </c>
      <c r="B22" s="202"/>
      <c r="C22" s="429">
        <v>254</v>
      </c>
      <c r="D22" s="159"/>
      <c r="E22" s="429">
        <v>172</v>
      </c>
      <c r="F22" s="159"/>
      <c r="G22" s="276">
        <v>47.674418604651159</v>
      </c>
      <c r="H22" s="279"/>
    </row>
    <row r="23" spans="1:8" s="269" customFormat="1" ht="13" customHeight="1" x14ac:dyDescent="0.25">
      <c r="A23" s="430"/>
      <c r="B23" s="431"/>
      <c r="C23" s="432"/>
      <c r="D23" s="433"/>
      <c r="E23" s="434"/>
      <c r="F23" s="433"/>
      <c r="G23" s="435"/>
      <c r="H23" s="436"/>
    </row>
    <row r="24" spans="1:8" ht="13" customHeight="1" x14ac:dyDescent="0.25">
      <c r="A24" s="155" t="s">
        <v>114</v>
      </c>
      <c r="B24" s="200"/>
      <c r="C24" s="270"/>
      <c r="D24" s="271"/>
      <c r="E24" s="272"/>
      <c r="F24" s="271"/>
      <c r="G24" s="273"/>
      <c r="H24" s="154"/>
    </row>
    <row r="25" spans="1:8" ht="13" customHeight="1" x14ac:dyDescent="0.25">
      <c r="A25" s="274" t="s">
        <v>115</v>
      </c>
      <c r="B25" s="200"/>
      <c r="C25" s="266">
        <v>268</v>
      </c>
      <c r="D25" s="159"/>
      <c r="E25" s="266">
        <v>234</v>
      </c>
      <c r="F25" s="275"/>
      <c r="G25" s="96">
        <v>14.529914529914523</v>
      </c>
      <c r="H25" s="154"/>
    </row>
    <row r="26" spans="1:8" ht="12.75" customHeight="1" x14ac:dyDescent="0.25">
      <c r="A26" s="277" t="s">
        <v>116</v>
      </c>
      <c r="B26" s="200"/>
      <c r="C26" s="281">
        <v>268</v>
      </c>
      <c r="D26" s="279"/>
      <c r="E26" s="281">
        <v>234</v>
      </c>
      <c r="F26" s="279"/>
      <c r="G26" s="280">
        <v>14.529914529914523</v>
      </c>
      <c r="H26" s="154"/>
    </row>
    <row r="27" spans="1:8" ht="13" customHeight="1" x14ac:dyDescent="0.25">
      <c r="A27" s="274" t="s">
        <v>117</v>
      </c>
      <c r="B27" s="200"/>
      <c r="C27" s="266">
        <v>1365</v>
      </c>
      <c r="D27" s="159"/>
      <c r="E27" s="266">
        <v>1416</v>
      </c>
      <c r="F27" s="275"/>
      <c r="G27" s="276">
        <v>-3.6016949152542388</v>
      </c>
      <c r="H27" s="279"/>
    </row>
    <row r="28" spans="1:8" ht="13" customHeight="1" x14ac:dyDescent="0.25">
      <c r="A28" s="155"/>
      <c r="B28" s="200"/>
      <c r="C28" s="69"/>
      <c r="D28" s="72"/>
      <c r="E28" s="69"/>
      <c r="F28" s="72"/>
      <c r="G28" s="72"/>
      <c r="H28" s="279"/>
    </row>
    <row r="29" spans="1:8" ht="13" customHeight="1" x14ac:dyDescent="0.25">
      <c r="A29" s="325" t="s">
        <v>118</v>
      </c>
      <c r="B29" s="202"/>
      <c r="C29" s="283"/>
      <c r="D29" s="279"/>
      <c r="E29" s="283"/>
      <c r="F29" s="279"/>
      <c r="G29" s="154"/>
      <c r="H29" s="279"/>
    </row>
    <row r="30" spans="1:8" ht="13" customHeight="1" x14ac:dyDescent="0.25">
      <c r="A30" s="93" t="s">
        <v>119</v>
      </c>
      <c r="B30" s="202"/>
      <c r="C30" s="197">
        <v>745.92023385006121</v>
      </c>
      <c r="D30" s="96"/>
      <c r="E30" s="197">
        <v>706.70963263565488</v>
      </c>
      <c r="F30" s="96"/>
      <c r="G30" s="96">
        <v>5.5483326395554311</v>
      </c>
      <c r="H30" s="279"/>
    </row>
    <row r="31" spans="1:8" s="258" customFormat="1" ht="13" customHeight="1" x14ac:dyDescent="0.25">
      <c r="A31" s="277" t="s">
        <v>120</v>
      </c>
      <c r="B31" s="200"/>
      <c r="C31" s="194">
        <v>20.184003741383759</v>
      </c>
      <c r="D31" s="98"/>
      <c r="E31" s="194">
        <v>20.86741365328615</v>
      </c>
      <c r="F31" s="98"/>
      <c r="G31" s="98">
        <v>-3.2750101342567173</v>
      </c>
      <c r="H31" s="279"/>
    </row>
    <row r="32" spans="1:8" ht="13" customHeight="1" thickBot="1" x14ac:dyDescent="0.3">
      <c r="A32" s="284" t="s">
        <v>13</v>
      </c>
      <c r="B32" s="199"/>
      <c r="C32" s="285">
        <v>36.956009491847382</v>
      </c>
      <c r="D32" s="130"/>
      <c r="E32" s="285">
        <v>33.866661407000187</v>
      </c>
      <c r="F32" s="130"/>
      <c r="G32" s="130">
        <v>9.122092218421729</v>
      </c>
      <c r="H32" s="279"/>
    </row>
    <row r="33" spans="1:8" ht="11.15" customHeight="1" x14ac:dyDescent="0.25">
      <c r="E33" s="426"/>
    </row>
    <row r="34" spans="1:8" ht="10.5" customHeight="1" x14ac:dyDescent="0.25">
      <c r="A34" s="470" t="s">
        <v>121</v>
      </c>
      <c r="B34" s="470"/>
      <c r="C34" s="470"/>
      <c r="D34" s="470"/>
      <c r="E34" s="470"/>
      <c r="F34" s="470"/>
      <c r="G34" s="470"/>
      <c r="H34" s="453"/>
    </row>
  </sheetData>
  <mergeCells count="5">
    <mergeCell ref="A34:G34"/>
    <mergeCell ref="A1:H1"/>
    <mergeCell ref="A2:H2"/>
    <mergeCell ref="A3:H3"/>
    <mergeCell ref="C5:G5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GridLines="0" zoomScale="80" zoomScaleNormal="80" zoomScaleSheetLayoutView="70" workbookViewId="0">
      <selection sqref="A1:I1"/>
    </sheetView>
  </sheetViews>
  <sheetFormatPr defaultColWidth="9.81640625" defaultRowHeight="10.5" x14ac:dyDescent="0.25"/>
  <cols>
    <col min="1" max="1" width="42.7265625" style="160" customWidth="1"/>
    <col min="2" max="2" width="2.7265625" style="160" customWidth="1"/>
    <col min="3" max="8" width="7.7265625" style="160" customWidth="1"/>
    <col min="9" max="9" width="2.7265625" style="334" customWidth="1"/>
    <col min="10" max="16384" width="9.81640625" style="160"/>
  </cols>
  <sheetData>
    <row r="1" spans="1:10" ht="11.15" customHeight="1" x14ac:dyDescent="0.25">
      <c r="A1" s="459" t="s">
        <v>122</v>
      </c>
      <c r="B1" s="459"/>
      <c r="C1" s="459"/>
      <c r="D1" s="459"/>
      <c r="E1" s="459"/>
      <c r="F1" s="459"/>
      <c r="G1" s="459"/>
      <c r="H1" s="459"/>
      <c r="I1" s="459"/>
    </row>
    <row r="2" spans="1:10" ht="11.15" customHeight="1" x14ac:dyDescent="0.25">
      <c r="A2" s="460" t="s">
        <v>109</v>
      </c>
      <c r="B2" s="460"/>
      <c r="C2" s="460"/>
      <c r="D2" s="460"/>
      <c r="E2" s="460"/>
      <c r="F2" s="460"/>
      <c r="G2" s="460"/>
      <c r="H2" s="460"/>
      <c r="I2" s="460"/>
    </row>
    <row r="3" spans="1:10" ht="11.15" customHeight="1" x14ac:dyDescent="0.25">
      <c r="A3" s="461" t="s">
        <v>6</v>
      </c>
      <c r="B3" s="461"/>
      <c r="C3" s="461"/>
      <c r="D3" s="461"/>
      <c r="E3" s="461"/>
      <c r="F3" s="461"/>
      <c r="G3" s="461"/>
      <c r="H3" s="461"/>
      <c r="I3" s="461"/>
    </row>
    <row r="4" spans="1:10" ht="11.15" customHeight="1" x14ac:dyDescent="0.25">
      <c r="A4" s="287"/>
      <c r="B4" s="287"/>
      <c r="C4" s="287"/>
      <c r="D4" s="287"/>
      <c r="E4" s="287"/>
      <c r="F4" s="287"/>
      <c r="G4" s="287"/>
      <c r="H4" s="287"/>
      <c r="I4" s="286"/>
    </row>
    <row r="5" spans="1:10" ht="15" customHeight="1" x14ac:dyDescent="0.25">
      <c r="A5" s="288"/>
      <c r="B5" s="288"/>
      <c r="C5" s="471" t="s">
        <v>91</v>
      </c>
      <c r="D5" s="471"/>
      <c r="E5" s="471"/>
      <c r="F5" s="471"/>
      <c r="G5" s="471"/>
      <c r="H5" s="471"/>
      <c r="I5" s="289"/>
    </row>
    <row r="6" spans="1:10" s="292" customFormat="1" ht="15" customHeight="1" x14ac:dyDescent="0.25">
      <c r="A6" s="290"/>
      <c r="B6" s="290"/>
      <c r="C6" s="78">
        <v>2020</v>
      </c>
      <c r="D6" s="78" t="s">
        <v>59</v>
      </c>
      <c r="E6" s="78">
        <v>2019</v>
      </c>
      <c r="F6" s="78" t="s">
        <v>59</v>
      </c>
      <c r="G6" s="78" t="s">
        <v>60</v>
      </c>
      <c r="H6" s="78" t="s">
        <v>5</v>
      </c>
      <c r="I6" s="291"/>
    </row>
    <row r="7" spans="1:10" ht="13" customHeight="1" x14ac:dyDescent="0.25">
      <c r="A7" s="80" t="s">
        <v>61</v>
      </c>
      <c r="B7" s="177"/>
      <c r="C7" s="121">
        <v>15296</v>
      </c>
      <c r="D7" s="123">
        <v>100</v>
      </c>
      <c r="E7" s="121">
        <v>12758</v>
      </c>
      <c r="F7" s="123">
        <v>100</v>
      </c>
      <c r="G7" s="123">
        <v>19.893400219470124</v>
      </c>
      <c r="H7" s="123">
        <v>-0.91018298794558472</v>
      </c>
      <c r="I7" s="122"/>
    </row>
    <row r="8" spans="1:10" ht="13" customHeight="1" x14ac:dyDescent="0.25">
      <c r="A8" s="86" t="s">
        <v>62</v>
      </c>
      <c r="B8" s="177"/>
      <c r="C8" s="293">
        <v>10998</v>
      </c>
      <c r="D8" s="294">
        <v>71.900000000000006</v>
      </c>
      <c r="E8" s="293">
        <v>9097</v>
      </c>
      <c r="F8" s="294">
        <v>71.3</v>
      </c>
      <c r="G8" s="294">
        <v>20.896999010662864</v>
      </c>
      <c r="H8" s="294"/>
      <c r="I8" s="56"/>
    </row>
    <row r="9" spans="1:10" ht="13" customHeight="1" x14ac:dyDescent="0.25">
      <c r="A9" s="88" t="s">
        <v>63</v>
      </c>
      <c r="B9" s="177"/>
      <c r="C9" s="295">
        <v>4298</v>
      </c>
      <c r="D9" s="296">
        <v>28.1</v>
      </c>
      <c r="E9" s="295">
        <v>3661</v>
      </c>
      <c r="F9" s="296">
        <v>28.7</v>
      </c>
      <c r="G9" s="296">
        <v>17.399617590822182</v>
      </c>
      <c r="H9" s="296"/>
      <c r="I9" s="56"/>
    </row>
    <row r="10" spans="1:10" ht="13" customHeight="1" x14ac:dyDescent="0.25">
      <c r="A10" s="174" t="s">
        <v>64</v>
      </c>
      <c r="B10" s="297"/>
      <c r="C10" s="178">
        <v>798</v>
      </c>
      <c r="D10" s="179">
        <v>5.2</v>
      </c>
      <c r="E10" s="178">
        <v>522</v>
      </c>
      <c r="F10" s="179">
        <v>4.0999999999999996</v>
      </c>
      <c r="G10" s="179">
        <v>52.873563218390807</v>
      </c>
      <c r="H10" s="179"/>
      <c r="I10" s="298"/>
    </row>
    <row r="11" spans="1:10" ht="13" customHeight="1" x14ac:dyDescent="0.25">
      <c r="A11" s="175" t="s">
        <v>65</v>
      </c>
      <c r="B11" s="297"/>
      <c r="C11" s="121">
        <v>3087</v>
      </c>
      <c r="D11" s="123">
        <v>20.200000000000003</v>
      </c>
      <c r="E11" s="121">
        <v>2810</v>
      </c>
      <c r="F11" s="123">
        <v>22</v>
      </c>
      <c r="G11" s="123">
        <v>9.857651245551601</v>
      </c>
      <c r="H11" s="123"/>
      <c r="I11" s="56"/>
    </row>
    <row r="12" spans="1:10" ht="13" customHeight="1" x14ac:dyDescent="0.25">
      <c r="A12" s="86" t="s">
        <v>103</v>
      </c>
      <c r="B12" s="177"/>
      <c r="C12" s="293">
        <v>28</v>
      </c>
      <c r="D12" s="294">
        <v>0.2</v>
      </c>
      <c r="E12" s="293">
        <v>13</v>
      </c>
      <c r="F12" s="294">
        <v>0.1</v>
      </c>
      <c r="G12" s="294">
        <v>115.38461538461537</v>
      </c>
      <c r="H12" s="294"/>
      <c r="I12" s="56"/>
    </row>
    <row r="13" spans="1:10" s="125" customFormat="1" ht="13" customHeight="1" x14ac:dyDescent="0.25">
      <c r="A13" s="101" t="s">
        <v>84</v>
      </c>
      <c r="B13" s="299"/>
      <c r="C13" s="300">
        <v>385</v>
      </c>
      <c r="D13" s="296">
        <v>2.5</v>
      </c>
      <c r="E13" s="300">
        <v>316</v>
      </c>
      <c r="F13" s="296">
        <v>2.5</v>
      </c>
      <c r="G13" s="301">
        <v>21.835443037974688</v>
      </c>
      <c r="H13" s="301">
        <v>0.25708170384259876</v>
      </c>
      <c r="I13" s="122"/>
    </row>
    <row r="14" spans="1:10" ht="13" customHeight="1" x14ac:dyDescent="0.25">
      <c r="A14" s="181" t="s">
        <v>85</v>
      </c>
      <c r="C14" s="95">
        <v>662</v>
      </c>
      <c r="D14" s="179">
        <v>4.3</v>
      </c>
      <c r="E14" s="178">
        <v>598</v>
      </c>
      <c r="F14" s="179">
        <v>4.7</v>
      </c>
      <c r="G14" s="179">
        <v>10.702341137123739</v>
      </c>
      <c r="H14" s="179"/>
      <c r="I14" s="302"/>
      <c r="J14" s="397"/>
    </row>
    <row r="15" spans="1:10" ht="13" customHeight="1" x14ac:dyDescent="0.25">
      <c r="A15" s="127" t="s">
        <v>86</v>
      </c>
      <c r="B15" s="177"/>
      <c r="C15" s="425">
        <v>144</v>
      </c>
      <c r="D15" s="303">
        <v>1</v>
      </c>
      <c r="E15" s="425">
        <v>81</v>
      </c>
      <c r="F15" s="303">
        <v>0.59999999999999964</v>
      </c>
      <c r="G15" s="304">
        <v>77.777777777777771</v>
      </c>
      <c r="H15" s="304"/>
      <c r="I15" s="56"/>
    </row>
    <row r="16" spans="1:10" ht="13" customHeight="1" x14ac:dyDescent="0.25">
      <c r="A16" s="99" t="s">
        <v>146</v>
      </c>
      <c r="B16" s="177"/>
      <c r="C16" s="178">
        <v>1191</v>
      </c>
      <c r="D16" s="179">
        <v>7.8</v>
      </c>
      <c r="E16" s="178">
        <v>995</v>
      </c>
      <c r="F16" s="179">
        <v>7.8</v>
      </c>
      <c r="G16" s="179">
        <v>19.698492462311567</v>
      </c>
      <c r="H16" s="179">
        <v>-2.7652436982839923</v>
      </c>
      <c r="I16" s="122"/>
    </row>
    <row r="17" spans="1:12" s="306" customFormat="1" ht="13" customHeight="1" thickBot="1" x14ac:dyDescent="0.3">
      <c r="A17" s="182" t="s">
        <v>88</v>
      </c>
      <c r="B17" s="305"/>
      <c r="C17" s="423">
        <v>374</v>
      </c>
      <c r="D17" s="256"/>
      <c r="E17" s="149">
        <v>291</v>
      </c>
      <c r="F17" s="257"/>
      <c r="G17" s="184">
        <v>28.522336769759459</v>
      </c>
      <c r="H17" s="184"/>
      <c r="I17" s="56"/>
    </row>
    <row r="18" spans="1:12" ht="11.15" customHeight="1" x14ac:dyDescent="0.25">
      <c r="A18" s="307"/>
      <c r="B18" s="177"/>
      <c r="C18" s="48"/>
      <c r="D18" s="44"/>
      <c r="E18" s="48"/>
      <c r="F18" s="308"/>
      <c r="G18" s="309"/>
      <c r="H18" s="309"/>
      <c r="I18" s="310"/>
    </row>
    <row r="19" spans="1:12" ht="15" customHeight="1" x14ac:dyDescent="0.25">
      <c r="A19" s="188" t="s">
        <v>123</v>
      </c>
      <c r="B19" s="177"/>
      <c r="C19" s="314"/>
      <c r="D19" s="311"/>
      <c r="E19" s="390"/>
      <c r="F19" s="312"/>
      <c r="G19" s="312"/>
      <c r="H19" s="312"/>
      <c r="I19" s="313"/>
    </row>
    <row r="20" spans="1:12" ht="13" customHeight="1" x14ac:dyDescent="0.25">
      <c r="A20" s="351" t="s">
        <v>124</v>
      </c>
      <c r="B20" s="315"/>
      <c r="C20" s="266">
        <v>3196</v>
      </c>
      <c r="D20" s="316"/>
      <c r="E20" s="266">
        <v>2384</v>
      </c>
      <c r="F20" s="316"/>
      <c r="G20" s="276">
        <v>34.060402684563762</v>
      </c>
      <c r="H20" s="367"/>
      <c r="I20" s="317"/>
    </row>
    <row r="21" spans="1:12" ht="13" customHeight="1" x14ac:dyDescent="0.25">
      <c r="A21" s="155" t="s">
        <v>112</v>
      </c>
      <c r="B21" s="125"/>
      <c r="C21" s="124">
        <v>1261</v>
      </c>
      <c r="D21" s="56"/>
      <c r="E21" s="124">
        <v>1171</v>
      </c>
      <c r="F21" s="56"/>
      <c r="G21" s="443">
        <v>7.6857386848847131</v>
      </c>
      <c r="H21" s="443"/>
      <c r="I21" s="56"/>
    </row>
    <row r="22" spans="1:12" ht="13" customHeight="1" x14ac:dyDescent="0.25">
      <c r="A22" s="99" t="s">
        <v>130</v>
      </c>
      <c r="B22" s="125"/>
      <c r="C22" s="429">
        <v>1935</v>
      </c>
      <c r="D22" s="444"/>
      <c r="E22" s="429">
        <v>1213</v>
      </c>
      <c r="F22" s="444"/>
      <c r="G22" s="276">
        <v>59.521846661170642</v>
      </c>
      <c r="H22" s="122"/>
      <c r="I22" s="317"/>
    </row>
    <row r="23" spans="1:12" ht="13" customHeight="1" x14ac:dyDescent="0.25">
      <c r="A23" s="437"/>
      <c r="B23" s="438"/>
      <c r="C23" s="439"/>
      <c r="D23" s="440"/>
      <c r="E23" s="439"/>
      <c r="F23" s="440"/>
      <c r="G23" s="441"/>
      <c r="H23" s="441"/>
      <c r="I23" s="442"/>
    </row>
    <row r="24" spans="1:12" ht="13" customHeight="1" x14ac:dyDescent="0.25">
      <c r="A24" s="155" t="s">
        <v>125</v>
      </c>
      <c r="B24" s="319"/>
      <c r="C24" s="320"/>
      <c r="D24" s="321"/>
      <c r="E24" s="320"/>
      <c r="F24" s="321"/>
      <c r="G24" s="322"/>
      <c r="H24" s="322"/>
      <c r="I24" s="56"/>
    </row>
    <row r="25" spans="1:12" ht="13" customHeight="1" x14ac:dyDescent="0.25">
      <c r="A25" s="274" t="s">
        <v>115</v>
      </c>
      <c r="B25" s="319"/>
      <c r="C25" s="266">
        <v>35</v>
      </c>
      <c r="D25" s="323"/>
      <c r="E25" s="266">
        <v>23</v>
      </c>
      <c r="F25" s="323"/>
      <c r="G25" s="276">
        <v>52.173913043478272</v>
      </c>
      <c r="H25" s="367"/>
      <c r="I25" s="56"/>
    </row>
    <row r="26" spans="1:12" ht="12.75" customHeight="1" x14ac:dyDescent="0.25">
      <c r="A26" s="446" t="s">
        <v>116</v>
      </c>
      <c r="B26" s="319"/>
      <c r="C26" s="278">
        <v>35</v>
      </c>
      <c r="D26" s="321"/>
      <c r="E26" s="278">
        <v>23</v>
      </c>
      <c r="F26" s="321"/>
      <c r="G26" s="122">
        <v>52.173913043478272</v>
      </c>
      <c r="H26" s="122"/>
      <c r="I26" s="56"/>
    </row>
    <row r="27" spans="1:12" x14ac:dyDescent="0.25">
      <c r="A27" s="274" t="s">
        <v>117</v>
      </c>
      <c r="B27" s="319"/>
      <c r="C27" s="266">
        <v>812</v>
      </c>
      <c r="D27" s="323"/>
      <c r="E27" s="266">
        <v>149</v>
      </c>
      <c r="F27" s="323"/>
      <c r="G27" s="276" t="s">
        <v>145</v>
      </c>
      <c r="H27" s="122"/>
      <c r="I27" s="56"/>
    </row>
    <row r="28" spans="1:12" x14ac:dyDescent="0.25">
      <c r="A28" s="318"/>
      <c r="B28" s="125"/>
      <c r="C28" s="324"/>
      <c r="D28" s="313"/>
      <c r="E28" s="324"/>
      <c r="F28" s="313"/>
      <c r="G28" s="122"/>
      <c r="H28" s="122"/>
      <c r="I28" s="122"/>
    </row>
    <row r="29" spans="1:12" ht="13" customHeight="1" x14ac:dyDescent="0.25">
      <c r="A29" s="325" t="s">
        <v>126</v>
      </c>
      <c r="B29" s="125"/>
      <c r="C29" s="326"/>
      <c r="D29" s="313"/>
      <c r="E29" s="326"/>
      <c r="F29" s="313"/>
      <c r="G29" s="56"/>
      <c r="H29" s="56"/>
      <c r="I29" s="56"/>
    </row>
    <row r="30" spans="1:12" ht="13" customHeight="1" thickBot="1" x14ac:dyDescent="0.3">
      <c r="A30" s="327" t="s">
        <v>127</v>
      </c>
      <c r="B30" s="328"/>
      <c r="C30" s="329">
        <v>1293.8376544300588</v>
      </c>
      <c r="D30" s="330"/>
      <c r="E30" s="329">
        <v>1388.914584064056</v>
      </c>
      <c r="F30" s="330"/>
      <c r="G30" s="130">
        <v>-6.8454122899189285</v>
      </c>
      <c r="H30" s="56"/>
      <c r="I30" s="56"/>
    </row>
    <row r="31" spans="1:12" s="333" customFormat="1" ht="11.15" customHeight="1" x14ac:dyDescent="0.25">
      <c r="A31" s="331"/>
      <c r="B31" s="331"/>
      <c r="C31" s="332"/>
      <c r="D31" s="332"/>
      <c r="E31" s="332"/>
      <c r="F31" s="332"/>
      <c r="G31" s="331"/>
      <c r="H31" s="56"/>
      <c r="I31" s="331"/>
    </row>
    <row r="32" spans="1:12" s="333" customFormat="1" ht="11.15" customHeight="1" x14ac:dyDescent="0.25">
      <c r="A32" s="465" t="s">
        <v>140</v>
      </c>
      <c r="B32" s="465"/>
      <c r="C32" s="465"/>
      <c r="D32" s="465"/>
      <c r="E32" s="465"/>
      <c r="F32" s="465"/>
      <c r="G32" s="465"/>
      <c r="H32" s="465"/>
      <c r="I32" s="450"/>
      <c r="J32" s="450"/>
      <c r="K32" s="450"/>
      <c r="L32" s="450"/>
    </row>
    <row r="33" spans="1:11" ht="11.15" customHeight="1" x14ac:dyDescent="0.25">
      <c r="A33" s="465" t="s">
        <v>128</v>
      </c>
      <c r="B33" s="465"/>
      <c r="C33" s="465"/>
      <c r="D33" s="465"/>
      <c r="E33" s="465"/>
      <c r="F33" s="465"/>
      <c r="G33" s="465"/>
      <c r="H33" s="465"/>
      <c r="I33" s="450"/>
      <c r="J33" s="450"/>
      <c r="K33" s="450"/>
    </row>
    <row r="34" spans="1:11" ht="10.5" customHeight="1" x14ac:dyDescent="0.25">
      <c r="A34" s="472" t="s">
        <v>129</v>
      </c>
      <c r="B34" s="472"/>
      <c r="C34" s="472"/>
      <c r="D34" s="472"/>
      <c r="E34" s="472"/>
      <c r="F34" s="472"/>
      <c r="G34" s="472"/>
      <c r="H34" s="472"/>
      <c r="I34" s="454"/>
      <c r="J34" s="454"/>
      <c r="K34" s="454"/>
    </row>
    <row r="35" spans="1:11" ht="10.5" customHeight="1" x14ac:dyDescent="0.25">
      <c r="I35" s="125"/>
    </row>
  </sheetData>
  <mergeCells count="7">
    <mergeCell ref="A33:H33"/>
    <mergeCell ref="A34:H34"/>
    <mergeCell ref="A1:I1"/>
    <mergeCell ref="A2:I2"/>
    <mergeCell ref="A3:I3"/>
    <mergeCell ref="C5:H5"/>
    <mergeCell ref="A32:H32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zoomScaleNormal="100" zoomScaleSheetLayoutView="80" workbookViewId="0">
      <selection sqref="A1:G1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339" customWidth="1"/>
    <col min="8" max="8" width="2.7265625" style="366" customWidth="1"/>
    <col min="9" max="16384" width="9.81640625" style="67"/>
  </cols>
  <sheetData>
    <row r="1" spans="1:9" ht="11.15" customHeight="1" x14ac:dyDescent="0.25">
      <c r="A1" s="459" t="s">
        <v>131</v>
      </c>
      <c r="B1" s="459"/>
      <c r="C1" s="459"/>
      <c r="D1" s="459"/>
      <c r="E1" s="459"/>
      <c r="F1" s="459"/>
      <c r="G1" s="459"/>
      <c r="H1" s="448"/>
    </row>
    <row r="2" spans="1:9" ht="11.15" customHeight="1" x14ac:dyDescent="0.25">
      <c r="A2" s="460" t="s">
        <v>109</v>
      </c>
      <c r="B2" s="460"/>
      <c r="C2" s="460"/>
      <c r="D2" s="460"/>
      <c r="E2" s="460"/>
      <c r="F2" s="460"/>
      <c r="G2" s="460"/>
      <c r="H2" s="449"/>
    </row>
    <row r="3" spans="1:9" ht="11.15" customHeight="1" x14ac:dyDescent="0.25">
      <c r="A3" s="461" t="s">
        <v>6</v>
      </c>
      <c r="B3" s="461"/>
      <c r="C3" s="461"/>
      <c r="D3" s="461"/>
      <c r="E3" s="461"/>
      <c r="F3" s="461"/>
      <c r="G3" s="461"/>
      <c r="H3" s="192"/>
    </row>
    <row r="4" spans="1:9" ht="11.15" customHeight="1" x14ac:dyDescent="0.25">
      <c r="A4" s="253"/>
      <c r="B4" s="163"/>
      <c r="C4" s="336"/>
      <c r="D4" s="336"/>
      <c r="E4" s="337"/>
      <c r="F4" s="336"/>
      <c r="G4" s="336"/>
      <c r="H4" s="338"/>
    </row>
    <row r="5" spans="1:9" ht="15" customHeight="1" x14ac:dyDescent="0.25">
      <c r="A5" s="73"/>
      <c r="B5" s="164"/>
      <c r="C5" s="474" t="s">
        <v>91</v>
      </c>
      <c r="D5" s="474"/>
      <c r="E5" s="474"/>
      <c r="F5" s="474"/>
      <c r="G5" s="474"/>
      <c r="H5" s="340"/>
    </row>
    <row r="6" spans="1:9" s="168" customFormat="1" ht="15" customHeight="1" x14ac:dyDescent="0.25">
      <c r="A6" s="255"/>
      <c r="B6" s="341"/>
      <c r="C6" s="78">
        <v>2020</v>
      </c>
      <c r="D6" s="78" t="s">
        <v>59</v>
      </c>
      <c r="E6" s="78">
        <v>2019</v>
      </c>
      <c r="F6" s="78" t="s">
        <v>59</v>
      </c>
      <c r="G6" s="78" t="s">
        <v>60</v>
      </c>
      <c r="H6" s="78"/>
    </row>
    <row r="7" spans="1:9" ht="13" customHeight="1" x14ac:dyDescent="0.25">
      <c r="A7" s="80" t="s">
        <v>61</v>
      </c>
      <c r="B7" s="342"/>
      <c r="C7" s="82">
        <v>10857.892</v>
      </c>
      <c r="D7" s="83">
        <v>100</v>
      </c>
      <c r="E7" s="82">
        <v>10853.481</v>
      </c>
      <c r="F7" s="83">
        <v>100</v>
      </c>
      <c r="G7" s="83">
        <v>4.0641338940017313E-2</v>
      </c>
      <c r="H7" s="98"/>
    </row>
    <row r="8" spans="1:9" ht="13" customHeight="1" x14ac:dyDescent="0.25">
      <c r="A8" s="86" t="s">
        <v>62</v>
      </c>
      <c r="B8" s="342"/>
      <c r="C8" s="28">
        <v>9703.8919999999998</v>
      </c>
      <c r="D8" s="87">
        <v>89.4</v>
      </c>
      <c r="E8" s="28">
        <v>9748.4809999999998</v>
      </c>
      <c r="F8" s="87">
        <v>89.8</v>
      </c>
      <c r="G8" s="87">
        <v>-0.45739433661511342</v>
      </c>
      <c r="H8" s="72"/>
    </row>
    <row r="9" spans="1:9" ht="13" customHeight="1" x14ac:dyDescent="0.25">
      <c r="A9" s="88" t="s">
        <v>63</v>
      </c>
      <c r="B9" s="342"/>
      <c r="C9" s="89">
        <v>1154</v>
      </c>
      <c r="D9" s="90">
        <v>10.6</v>
      </c>
      <c r="E9" s="89">
        <v>1105</v>
      </c>
      <c r="F9" s="90">
        <v>10.199999999999999</v>
      </c>
      <c r="G9" s="90">
        <v>4.4343891402714997</v>
      </c>
      <c r="H9" s="72"/>
    </row>
    <row r="10" spans="1:9" ht="13" customHeight="1" x14ac:dyDescent="0.25">
      <c r="A10" s="174" t="s">
        <v>64</v>
      </c>
      <c r="B10" s="343"/>
      <c r="C10" s="95">
        <v>36</v>
      </c>
      <c r="D10" s="96">
        <v>0.3</v>
      </c>
      <c r="E10" s="95">
        <v>43</v>
      </c>
      <c r="F10" s="96">
        <v>0.4</v>
      </c>
      <c r="G10" s="96">
        <v>-16.279069767441857</v>
      </c>
      <c r="H10" s="344"/>
    </row>
    <row r="11" spans="1:9" ht="13" customHeight="1" x14ac:dyDescent="0.25">
      <c r="A11" s="175" t="s">
        <v>65</v>
      </c>
      <c r="B11" s="343"/>
      <c r="C11" s="82">
        <v>884</v>
      </c>
      <c r="D11" s="83">
        <v>8.0999999999999979</v>
      </c>
      <c r="E11" s="82">
        <v>735</v>
      </c>
      <c r="F11" s="83">
        <v>6.7999999999999989</v>
      </c>
      <c r="G11" s="83">
        <v>20.272108843537406</v>
      </c>
      <c r="H11" s="72"/>
    </row>
    <row r="12" spans="1:9" ht="13" customHeight="1" x14ac:dyDescent="0.25">
      <c r="A12" s="86" t="s">
        <v>103</v>
      </c>
      <c r="B12" s="342"/>
      <c r="C12" s="28">
        <v>0</v>
      </c>
      <c r="D12" s="87">
        <v>0</v>
      </c>
      <c r="E12" s="28">
        <v>18</v>
      </c>
      <c r="F12" s="87">
        <v>0.2</v>
      </c>
      <c r="G12" s="87">
        <v>-100</v>
      </c>
      <c r="H12" s="72"/>
    </row>
    <row r="13" spans="1:9" s="103" customFormat="1" ht="13" customHeight="1" x14ac:dyDescent="0.25">
      <c r="A13" s="101" t="s">
        <v>84</v>
      </c>
      <c r="B13" s="345"/>
      <c r="C13" s="173">
        <v>234</v>
      </c>
      <c r="D13" s="90">
        <v>2.2000000000000002</v>
      </c>
      <c r="E13" s="173">
        <v>309</v>
      </c>
      <c r="F13" s="90">
        <v>2.8</v>
      </c>
      <c r="G13" s="90">
        <v>-24.271844660194176</v>
      </c>
      <c r="H13" s="98"/>
    </row>
    <row r="14" spans="1:9" ht="13" customHeight="1" x14ac:dyDescent="0.25">
      <c r="A14" s="181" t="s">
        <v>85</v>
      </c>
      <c r="B14" s="346"/>
      <c r="C14" s="95">
        <v>223</v>
      </c>
      <c r="D14" s="96">
        <v>2.1</v>
      </c>
      <c r="E14" s="95">
        <v>203</v>
      </c>
      <c r="F14" s="96">
        <v>1.9</v>
      </c>
      <c r="G14" s="96">
        <v>9.852216748768484</v>
      </c>
      <c r="H14" s="347"/>
      <c r="I14" s="396"/>
    </row>
    <row r="15" spans="1:9" ht="13" customHeight="1" x14ac:dyDescent="0.25">
      <c r="A15" s="127" t="s">
        <v>86</v>
      </c>
      <c r="B15" s="342"/>
      <c r="C15" s="113">
        <v>7</v>
      </c>
      <c r="D15" s="115">
        <v>0</v>
      </c>
      <c r="E15" s="113">
        <v>23</v>
      </c>
      <c r="F15" s="115">
        <v>0.20000000000000062</v>
      </c>
      <c r="G15" s="115">
        <v>-69.565217391304344</v>
      </c>
      <c r="H15" s="72"/>
    </row>
    <row r="16" spans="1:9" ht="13" customHeight="1" x14ac:dyDescent="0.25">
      <c r="A16" s="99" t="s">
        <v>146</v>
      </c>
      <c r="B16" s="342"/>
      <c r="C16" s="95">
        <v>464</v>
      </c>
      <c r="D16" s="96">
        <v>4.3</v>
      </c>
      <c r="E16" s="95">
        <v>535</v>
      </c>
      <c r="F16" s="96">
        <v>4.9000000000000004</v>
      </c>
      <c r="G16" s="96">
        <v>-13.271028037383182</v>
      </c>
      <c r="H16" s="98"/>
    </row>
    <row r="17" spans="1:8" s="258" customFormat="1" ht="13" customHeight="1" thickBot="1" x14ac:dyDescent="0.3">
      <c r="A17" s="182" t="s">
        <v>88</v>
      </c>
      <c r="B17" s="348"/>
      <c r="C17" s="423">
        <v>103</v>
      </c>
      <c r="D17" s="256"/>
      <c r="E17" s="149">
        <v>122.9</v>
      </c>
      <c r="F17" s="257"/>
      <c r="G17" s="184">
        <v>-16.192026037428807</v>
      </c>
      <c r="H17" s="154"/>
    </row>
    <row r="18" spans="1:8" ht="11.15" customHeight="1" x14ac:dyDescent="0.25">
      <c r="A18" s="259"/>
      <c r="B18" s="170"/>
      <c r="C18" s="260"/>
      <c r="D18" s="261"/>
      <c r="E18" s="260"/>
      <c r="F18" s="262"/>
      <c r="G18" s="187"/>
      <c r="H18" s="349"/>
    </row>
    <row r="19" spans="1:8" ht="15" customHeight="1" x14ac:dyDescent="0.25">
      <c r="A19" s="136" t="s">
        <v>132</v>
      </c>
      <c r="B19" s="350"/>
      <c r="C19" s="314"/>
      <c r="D19" s="350"/>
      <c r="E19" s="390"/>
      <c r="F19" s="279"/>
      <c r="G19" s="279"/>
      <c r="H19" s="191"/>
    </row>
    <row r="20" spans="1:8" ht="13" customHeight="1" x14ac:dyDescent="0.25">
      <c r="A20" s="351" t="s">
        <v>133</v>
      </c>
      <c r="B20" s="202"/>
      <c r="C20" s="266">
        <v>550</v>
      </c>
      <c r="D20" s="267"/>
      <c r="E20" s="266">
        <v>540</v>
      </c>
      <c r="F20" s="352"/>
      <c r="G20" s="96">
        <v>1.8518518518518601</v>
      </c>
      <c r="H20" s="280"/>
    </row>
    <row r="21" spans="1:8" ht="13" customHeight="1" x14ac:dyDescent="0.25">
      <c r="A21" s="155" t="s">
        <v>134</v>
      </c>
      <c r="B21" s="200"/>
      <c r="C21" s="27"/>
      <c r="D21" s="154"/>
      <c r="E21" s="27"/>
      <c r="F21" s="154"/>
      <c r="G21" s="353"/>
      <c r="H21" s="154"/>
    </row>
    <row r="22" spans="1:8" ht="13" customHeight="1" x14ac:dyDescent="0.25">
      <c r="A22" s="274" t="s">
        <v>115</v>
      </c>
      <c r="B22" s="200"/>
      <c r="C22" s="266">
        <v>5</v>
      </c>
      <c r="D22" s="159"/>
      <c r="E22" s="266">
        <v>1</v>
      </c>
      <c r="F22" s="159"/>
      <c r="G22" s="179" t="s">
        <v>145</v>
      </c>
      <c r="H22" s="154"/>
    </row>
    <row r="23" spans="1:8" ht="12.75" customHeight="1" x14ac:dyDescent="0.25">
      <c r="A23" s="277" t="s">
        <v>116</v>
      </c>
      <c r="B23" s="200"/>
      <c r="C23" s="281">
        <v>5</v>
      </c>
      <c r="D23" s="154"/>
      <c r="E23" s="281">
        <v>1</v>
      </c>
      <c r="F23" s="271"/>
      <c r="G23" s="122" t="s">
        <v>145</v>
      </c>
      <c r="H23" s="154"/>
    </row>
    <row r="24" spans="1:8" x14ac:dyDescent="0.25">
      <c r="A24" s="274" t="s">
        <v>117</v>
      </c>
      <c r="B24" s="200"/>
      <c r="C24" s="266">
        <v>10</v>
      </c>
      <c r="D24" s="159"/>
      <c r="E24" s="266">
        <v>73</v>
      </c>
      <c r="F24" s="159"/>
      <c r="G24" s="179">
        <v>-86.301369863013704</v>
      </c>
      <c r="H24" s="98"/>
    </row>
    <row r="25" spans="1:8" x14ac:dyDescent="0.25">
      <c r="A25" s="155"/>
      <c r="B25" s="200"/>
      <c r="C25" s="354"/>
      <c r="D25" s="355"/>
      <c r="E25" s="354"/>
      <c r="F25" s="279"/>
      <c r="G25" s="98"/>
      <c r="H25" s="98"/>
    </row>
    <row r="26" spans="1:8" ht="13" customHeight="1" x14ac:dyDescent="0.25">
      <c r="A26" s="181" t="s">
        <v>135</v>
      </c>
      <c r="B26" s="200"/>
      <c r="C26" s="266">
        <v>618.55100000000004</v>
      </c>
      <c r="D26" s="159"/>
      <c r="E26" s="266">
        <v>616.44799999999998</v>
      </c>
      <c r="F26" s="356"/>
      <c r="G26" s="96">
        <v>0.34114799626245862</v>
      </c>
      <c r="H26" s="98"/>
    </row>
    <row r="27" spans="1:8" ht="13" customHeight="1" x14ac:dyDescent="0.25">
      <c r="A27" s="155"/>
      <c r="B27" s="200"/>
      <c r="C27" s="27"/>
      <c r="D27" s="279"/>
      <c r="E27" s="27"/>
      <c r="F27" s="279"/>
      <c r="G27" s="98"/>
      <c r="H27" s="98"/>
    </row>
    <row r="28" spans="1:8" ht="13" customHeight="1" x14ac:dyDescent="0.25">
      <c r="A28" s="282" t="s">
        <v>138</v>
      </c>
      <c r="B28" s="202"/>
      <c r="C28" s="283"/>
      <c r="D28" s="279"/>
      <c r="E28" s="283"/>
      <c r="F28" s="279"/>
      <c r="G28" s="154"/>
      <c r="H28" s="154"/>
    </row>
    <row r="29" spans="1:8" ht="13" customHeight="1" x14ac:dyDescent="0.25">
      <c r="A29" s="174" t="s">
        <v>119</v>
      </c>
      <c r="B29" s="202"/>
      <c r="C29" s="197">
        <v>6598.9919703520691</v>
      </c>
      <c r="D29" s="357"/>
      <c r="E29" s="197">
        <v>6697.4480525707886</v>
      </c>
      <c r="F29" s="356"/>
      <c r="G29" s="96">
        <v>-1.4700536897920058</v>
      </c>
      <c r="H29" s="98"/>
    </row>
    <row r="30" spans="1:8" ht="13" customHeight="1" x14ac:dyDescent="0.25">
      <c r="A30" s="358" t="s">
        <v>136</v>
      </c>
      <c r="C30" s="194">
        <v>378.41074737492278</v>
      </c>
      <c r="D30" s="355"/>
      <c r="E30" s="194">
        <v>380.76714021000618</v>
      </c>
      <c r="F30" s="279"/>
      <c r="G30" s="98">
        <v>-0.6188540412872201</v>
      </c>
      <c r="H30" s="72"/>
    </row>
    <row r="31" spans="1:8" ht="13" customHeight="1" thickBot="1" x14ac:dyDescent="0.3">
      <c r="A31" s="359" t="s">
        <v>137</v>
      </c>
      <c r="B31" s="360"/>
      <c r="C31" s="285">
        <v>17.438701242314089</v>
      </c>
      <c r="D31" s="361"/>
      <c r="E31" s="285">
        <v>17.589354083645233</v>
      </c>
      <c r="F31" s="362"/>
      <c r="G31" s="130">
        <v>-0.85650013419892312</v>
      </c>
      <c r="H31" s="72"/>
    </row>
    <row r="32" spans="1:8" ht="11.15" customHeight="1" x14ac:dyDescent="0.25">
      <c r="A32" s="363"/>
      <c r="B32" s="335"/>
      <c r="C32" s="364"/>
      <c r="D32" s="364"/>
      <c r="E32" s="364"/>
      <c r="F32" s="364"/>
      <c r="G32" s="364"/>
      <c r="H32" s="335"/>
    </row>
    <row r="33" spans="1:8" ht="11.15" customHeight="1" x14ac:dyDescent="0.25">
      <c r="A33" s="473" t="s">
        <v>139</v>
      </c>
      <c r="B33" s="473"/>
      <c r="C33" s="473"/>
      <c r="D33" s="473"/>
      <c r="E33" s="473"/>
      <c r="F33" s="473"/>
      <c r="G33" s="473"/>
      <c r="H33" s="365"/>
    </row>
    <row r="34" spans="1:8" ht="11.15" customHeight="1" x14ac:dyDescent="0.25">
      <c r="A34" s="67"/>
      <c r="C34" s="67"/>
      <c r="D34" s="67"/>
      <c r="E34" s="67"/>
      <c r="F34" s="67"/>
      <c r="G34" s="67"/>
      <c r="H34" s="365"/>
    </row>
  </sheetData>
  <mergeCells count="5">
    <mergeCell ref="A33:G33"/>
    <mergeCell ref="C5:G5"/>
    <mergeCell ref="A1:G1"/>
    <mergeCell ref="A2:G2"/>
    <mergeCell ref="A3:G3"/>
  </mergeCells>
  <pageMargins left="0.19685039370078741" right="0.31496062992125984" top="0.78740157480314965" bottom="0.23622047244094491" header="0" footer="0"/>
  <pageSetup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showGridLines="0" zoomScaleNormal="100" workbookViewId="0">
      <selection sqref="A1:H1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7" width="7.7265625" style="67" customWidth="1"/>
    <col min="8" max="8" width="2.7265625" style="67" customWidth="1"/>
    <col min="9" max="16384" width="9.81640625" style="455"/>
  </cols>
  <sheetData>
    <row r="1" spans="1:10" ht="11.15" customHeight="1" x14ac:dyDescent="0.25">
      <c r="A1" s="459" t="s">
        <v>7</v>
      </c>
      <c r="B1" s="459"/>
      <c r="C1" s="459"/>
      <c r="D1" s="459"/>
      <c r="E1" s="459"/>
      <c r="F1" s="459"/>
      <c r="G1" s="459"/>
      <c r="H1" s="459"/>
    </row>
    <row r="2" spans="1:10" ht="11.15" customHeight="1" x14ac:dyDescent="0.25">
      <c r="A2" s="460" t="s">
        <v>8</v>
      </c>
      <c r="B2" s="460"/>
      <c r="C2" s="460"/>
      <c r="D2" s="460"/>
      <c r="E2" s="460"/>
      <c r="F2" s="460"/>
      <c r="G2" s="460"/>
      <c r="H2" s="460"/>
    </row>
    <row r="3" spans="1:10" ht="11.15" customHeight="1" x14ac:dyDescent="0.25">
      <c r="A3" s="461" t="s">
        <v>1</v>
      </c>
      <c r="B3" s="461"/>
      <c r="C3" s="461"/>
      <c r="D3" s="461"/>
      <c r="E3" s="461"/>
      <c r="F3" s="461"/>
      <c r="G3" s="461"/>
      <c r="H3" s="461"/>
    </row>
    <row r="4" spans="1:10" ht="11.15" customHeight="1" x14ac:dyDescent="0.25">
      <c r="A4" s="163"/>
      <c r="B4" s="163"/>
      <c r="C4" s="163"/>
      <c r="D4" s="163"/>
      <c r="E4" s="163"/>
      <c r="F4" s="163"/>
      <c r="G4" s="163"/>
      <c r="H4" s="163"/>
    </row>
    <row r="5" spans="1:10" ht="15" customHeight="1" x14ac:dyDescent="0.25">
      <c r="A5" s="164"/>
      <c r="B5" s="164"/>
      <c r="C5" s="468" t="s">
        <v>91</v>
      </c>
      <c r="D5" s="468"/>
      <c r="E5" s="468"/>
      <c r="F5" s="468"/>
      <c r="G5" s="468"/>
      <c r="H5" s="165"/>
    </row>
    <row r="6" spans="1:10" s="456" customFormat="1" ht="15" customHeight="1" x14ac:dyDescent="0.25">
      <c r="A6" s="166"/>
      <c r="B6" s="166"/>
      <c r="C6" s="78">
        <v>2020</v>
      </c>
      <c r="D6" s="78" t="s">
        <v>59</v>
      </c>
      <c r="E6" s="78">
        <v>2019</v>
      </c>
      <c r="F6" s="78" t="s">
        <v>59</v>
      </c>
      <c r="G6" s="78" t="s">
        <v>60</v>
      </c>
      <c r="H6" s="167"/>
    </row>
    <row r="7" spans="1:10" ht="13" customHeight="1" x14ac:dyDescent="0.25">
      <c r="A7" s="80" t="s">
        <v>61</v>
      </c>
      <c r="B7" s="170"/>
      <c r="C7" s="82">
        <v>45348</v>
      </c>
      <c r="D7" s="83">
        <v>100</v>
      </c>
      <c r="E7" s="82">
        <v>46248</v>
      </c>
      <c r="F7" s="83">
        <v>100</v>
      </c>
      <c r="G7" s="83">
        <v>-1.946030098598861</v>
      </c>
      <c r="H7" s="171"/>
    </row>
    <row r="8" spans="1:10" ht="13" customHeight="1" x14ac:dyDescent="0.25">
      <c r="A8" s="86" t="s">
        <v>62</v>
      </c>
      <c r="B8" s="170"/>
      <c r="C8" s="28">
        <v>24634</v>
      </c>
      <c r="D8" s="87">
        <v>54.3</v>
      </c>
      <c r="E8" s="28">
        <v>25355</v>
      </c>
      <c r="F8" s="87">
        <v>54.8</v>
      </c>
      <c r="G8" s="87">
        <v>-2.8436205876552934</v>
      </c>
      <c r="H8" s="172"/>
    </row>
    <row r="9" spans="1:10" ht="13" customHeight="1" x14ac:dyDescent="0.25">
      <c r="A9" s="88" t="s">
        <v>63</v>
      </c>
      <c r="B9" s="170"/>
      <c r="C9" s="173">
        <v>20714</v>
      </c>
      <c r="D9" s="92">
        <v>45.7</v>
      </c>
      <c r="E9" s="173">
        <v>20892</v>
      </c>
      <c r="F9" s="92">
        <v>45.2</v>
      </c>
      <c r="G9" s="92">
        <v>-0.85200076584338591</v>
      </c>
      <c r="H9" s="172"/>
    </row>
    <row r="10" spans="1:10" ht="13" customHeight="1" x14ac:dyDescent="0.25">
      <c r="A10" s="174" t="s">
        <v>64</v>
      </c>
      <c r="B10" s="169"/>
      <c r="C10" s="95">
        <v>1855</v>
      </c>
      <c r="D10" s="96">
        <v>4.0999999999999996</v>
      </c>
      <c r="E10" s="95">
        <v>2201</v>
      </c>
      <c r="F10" s="96">
        <v>4.8</v>
      </c>
      <c r="G10" s="96">
        <v>-15.720127214902313</v>
      </c>
      <c r="H10" s="172"/>
    </row>
    <row r="11" spans="1:10" ht="13" customHeight="1" x14ac:dyDescent="0.25">
      <c r="A11" s="175" t="s">
        <v>65</v>
      </c>
      <c r="B11" s="169"/>
      <c r="C11" s="27">
        <v>12680</v>
      </c>
      <c r="D11" s="98">
        <v>28</v>
      </c>
      <c r="E11" s="27">
        <v>12645</v>
      </c>
      <c r="F11" s="83">
        <v>27.300000000000008</v>
      </c>
      <c r="G11" s="83">
        <v>0.27678924476077782</v>
      </c>
      <c r="H11" s="176"/>
    </row>
    <row r="12" spans="1:10" ht="13" customHeight="1" x14ac:dyDescent="0.25">
      <c r="A12" s="86" t="s">
        <v>103</v>
      </c>
      <c r="C12" s="28">
        <v>450</v>
      </c>
      <c r="D12" s="87">
        <v>1</v>
      </c>
      <c r="E12" s="28">
        <v>332</v>
      </c>
      <c r="F12" s="87">
        <v>0.7</v>
      </c>
      <c r="G12" s="87">
        <v>35.542168674698793</v>
      </c>
      <c r="H12" s="176"/>
    </row>
    <row r="13" spans="1:10" ht="13" customHeight="1" x14ac:dyDescent="0.25">
      <c r="A13" s="101" t="s">
        <v>84</v>
      </c>
      <c r="B13" s="180"/>
      <c r="C13" s="89">
        <v>5729</v>
      </c>
      <c r="D13" s="90">
        <v>12.6</v>
      </c>
      <c r="E13" s="89">
        <v>5714</v>
      </c>
      <c r="F13" s="90">
        <v>12.4</v>
      </c>
      <c r="G13" s="90">
        <v>0.26251312565628293</v>
      </c>
      <c r="H13" s="171"/>
    </row>
    <row r="14" spans="1:10" ht="13" customHeight="1" x14ac:dyDescent="0.25">
      <c r="A14" s="181" t="s">
        <v>85</v>
      </c>
      <c r="C14" s="95">
        <v>2259</v>
      </c>
      <c r="D14" s="96">
        <v>5</v>
      </c>
      <c r="E14" s="95">
        <v>2262</v>
      </c>
      <c r="F14" s="96">
        <v>4.9000000000000004</v>
      </c>
      <c r="G14" s="96">
        <v>-0.13262599469495706</v>
      </c>
      <c r="H14" s="176"/>
    </row>
    <row r="15" spans="1:10" ht="13" customHeight="1" x14ac:dyDescent="0.25">
      <c r="A15" s="127" t="s">
        <v>86</v>
      </c>
      <c r="B15" s="170"/>
      <c r="C15" s="113">
        <v>1099</v>
      </c>
      <c r="D15" s="115">
        <v>2.4000000000000004</v>
      </c>
      <c r="E15" s="113">
        <v>564.4</v>
      </c>
      <c r="F15" s="115">
        <v>1.1999999999999993</v>
      </c>
      <c r="G15" s="115">
        <v>94.720056697377757</v>
      </c>
      <c r="H15" s="72"/>
      <c r="J15" s="457"/>
    </row>
    <row r="16" spans="1:10" ht="13" customHeight="1" x14ac:dyDescent="0.25">
      <c r="A16" s="99" t="s">
        <v>146</v>
      </c>
      <c r="B16" s="170"/>
      <c r="C16" s="95">
        <v>9086</v>
      </c>
      <c r="D16" s="96">
        <v>20</v>
      </c>
      <c r="E16" s="95">
        <v>8541</v>
      </c>
      <c r="F16" s="96">
        <v>18.5</v>
      </c>
      <c r="G16" s="96">
        <v>6.3809858330406311</v>
      </c>
      <c r="H16" s="171"/>
    </row>
    <row r="17" spans="1:8" ht="13" customHeight="1" thickBot="1" x14ac:dyDescent="0.3">
      <c r="A17" s="182" t="s">
        <v>88</v>
      </c>
      <c r="B17" s="183"/>
      <c r="C17" s="423">
        <v>2082.1010269468356</v>
      </c>
      <c r="D17" s="184"/>
      <c r="E17" s="391">
        <v>1541</v>
      </c>
      <c r="F17" s="152"/>
      <c r="G17" s="152">
        <v>35.113629263259938</v>
      </c>
      <c r="H17" s="185"/>
    </row>
    <row r="18" spans="1:8" ht="11.15" customHeight="1" x14ac:dyDescent="0.25">
      <c r="A18" s="46"/>
      <c r="C18" s="389"/>
      <c r="D18" s="83"/>
      <c r="E18" s="389"/>
      <c r="F18" s="83"/>
      <c r="G18" s="83"/>
      <c r="H18" s="186"/>
    </row>
    <row r="19" spans="1:8" ht="15" customHeight="1" x14ac:dyDescent="0.25">
      <c r="A19" s="188" t="s">
        <v>104</v>
      </c>
      <c r="B19" s="189"/>
      <c r="C19" s="82"/>
      <c r="D19" s="83"/>
      <c r="E19" s="82"/>
      <c r="F19" s="83"/>
      <c r="G19" s="83"/>
      <c r="H19" s="190"/>
    </row>
    <row r="20" spans="1:8" ht="13" customHeight="1" x14ac:dyDescent="0.25">
      <c r="A20" s="192" t="s">
        <v>105</v>
      </c>
      <c r="B20" s="170"/>
      <c r="C20" s="193"/>
      <c r="D20" s="193"/>
      <c r="E20" s="193"/>
      <c r="F20" s="193"/>
      <c r="G20" s="193"/>
      <c r="H20" s="190"/>
    </row>
    <row r="21" spans="1:8" ht="13" customHeight="1" x14ac:dyDescent="0.25">
      <c r="A21" s="155" t="s">
        <v>106</v>
      </c>
      <c r="B21" s="103"/>
      <c r="C21" s="194">
        <v>476.40000000000003</v>
      </c>
      <c r="D21" s="98">
        <v>60.04</v>
      </c>
      <c r="E21" s="194">
        <v>477.97500662123696</v>
      </c>
      <c r="F21" s="98">
        <v>60.04</v>
      </c>
      <c r="G21" s="98">
        <v>-0.3295165227091057</v>
      </c>
      <c r="H21" s="98"/>
    </row>
    <row r="22" spans="1:8" ht="13" customHeight="1" x14ac:dyDescent="0.25">
      <c r="A22" s="195" t="s">
        <v>107</v>
      </c>
      <c r="B22" s="196"/>
      <c r="C22" s="197">
        <v>111.10000000000001</v>
      </c>
      <c r="D22" s="96">
        <v>14</v>
      </c>
      <c r="E22" s="197">
        <v>105.68227731592278</v>
      </c>
      <c r="F22" s="96">
        <v>13.28</v>
      </c>
      <c r="G22" s="96">
        <v>5.1264249992282851</v>
      </c>
      <c r="H22" s="98"/>
    </row>
    <row r="23" spans="1:8" ht="13" customHeight="1" x14ac:dyDescent="0.25">
      <c r="A23" s="198" t="s">
        <v>99</v>
      </c>
      <c r="B23" s="196"/>
      <c r="C23" s="194">
        <v>206</v>
      </c>
      <c r="D23" s="98">
        <v>25.96</v>
      </c>
      <c r="E23" s="194">
        <v>212.42395912885632</v>
      </c>
      <c r="F23" s="98">
        <v>26.68</v>
      </c>
      <c r="G23" s="98">
        <v>-3.024121739939678</v>
      </c>
      <c r="H23" s="98"/>
    </row>
    <row r="24" spans="1:8" ht="13" customHeight="1" thickBot="1" x14ac:dyDescent="0.3">
      <c r="A24" s="387" t="s">
        <v>9</v>
      </c>
      <c r="B24" s="199"/>
      <c r="C24" s="285">
        <v>793.5</v>
      </c>
      <c r="D24" s="130">
        <v>100</v>
      </c>
      <c r="E24" s="285">
        <v>796.08124306601599</v>
      </c>
      <c r="F24" s="130">
        <v>100</v>
      </c>
      <c r="G24" s="130">
        <v>-0.32424367343144578</v>
      </c>
      <c r="H24" s="98"/>
    </row>
    <row r="25" spans="1:8" x14ac:dyDescent="0.25">
      <c r="A25" s="103"/>
      <c r="B25" s="200"/>
      <c r="C25" s="194"/>
      <c r="D25" s="201"/>
      <c r="E25" s="194"/>
      <c r="F25" s="201"/>
      <c r="G25" s="98"/>
      <c r="H25" s="98"/>
    </row>
    <row r="26" spans="1:8" ht="11.15" customHeight="1" x14ac:dyDescent="0.25">
      <c r="A26" s="465"/>
      <c r="B26" s="465"/>
      <c r="C26" s="465"/>
      <c r="D26" s="465"/>
      <c r="E26" s="465"/>
      <c r="F26" s="465"/>
      <c r="G26" s="465"/>
      <c r="H26" s="465"/>
    </row>
  </sheetData>
  <mergeCells count="5">
    <mergeCell ref="A26:H26"/>
    <mergeCell ref="C5:G5"/>
    <mergeCell ref="A1:H1"/>
    <mergeCell ref="A2:H2"/>
    <mergeCell ref="A3:H3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0</xdr:colOff>
                <xdr:row>25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showGridLines="0" tabSelected="1" zoomScale="120" zoomScaleNormal="120" zoomScaleSheetLayoutView="150" workbookViewId="0">
      <selection sqref="A1:J1"/>
    </sheetView>
  </sheetViews>
  <sheetFormatPr defaultColWidth="9.81640625" defaultRowHeight="10.5" x14ac:dyDescent="0.25"/>
  <cols>
    <col min="1" max="1" width="25.7265625" style="245" customWidth="1"/>
    <col min="2" max="2" width="1.7265625" style="211" customWidth="1"/>
    <col min="3" max="4" width="11.1796875" style="214" customWidth="1"/>
    <col min="5" max="5" width="1.7265625" style="244" customWidth="1"/>
    <col min="6" max="7" width="11.1796875" style="214" customWidth="1"/>
    <col min="8" max="8" width="1.7265625" style="244" customWidth="1"/>
    <col min="9" max="10" width="11.1796875" style="214" customWidth="1"/>
    <col min="11" max="11" width="11.26953125" style="211" customWidth="1"/>
    <col min="12" max="12" width="13.7265625" style="206" customWidth="1"/>
    <col min="13" max="13" width="17.453125" style="211" customWidth="1"/>
    <col min="14" max="14" width="18" style="211" customWidth="1"/>
    <col min="15" max="15" width="13.1796875" style="211" customWidth="1"/>
    <col min="16" max="17" width="11.26953125" style="211" customWidth="1"/>
    <col min="18" max="18" width="19" style="211" customWidth="1"/>
    <col min="19" max="19" width="13.54296875" style="206" customWidth="1"/>
    <col min="20" max="16384" width="9.81640625" style="206"/>
  </cols>
  <sheetData>
    <row r="1" spans="1:21" ht="11.15" customHeight="1" x14ac:dyDescent="0.25">
      <c r="A1" s="476" t="s">
        <v>0</v>
      </c>
      <c r="B1" s="476"/>
      <c r="C1" s="476"/>
      <c r="D1" s="476"/>
      <c r="E1" s="476"/>
      <c r="F1" s="476"/>
      <c r="G1" s="476"/>
      <c r="H1" s="476"/>
      <c r="I1" s="476"/>
      <c r="J1" s="476"/>
      <c r="K1" s="203"/>
      <c r="L1" s="204"/>
      <c r="M1" s="204"/>
      <c r="N1" s="204"/>
      <c r="O1" s="204"/>
      <c r="P1" s="204"/>
      <c r="Q1" s="205"/>
      <c r="R1" s="206"/>
      <c r="S1" s="207"/>
      <c r="T1" s="207"/>
      <c r="U1" s="207"/>
    </row>
    <row r="2" spans="1:21" ht="11.15" customHeight="1" x14ac:dyDescent="0.25">
      <c r="A2" s="477" t="s">
        <v>92</v>
      </c>
      <c r="B2" s="477"/>
      <c r="C2" s="477"/>
      <c r="D2" s="477"/>
      <c r="E2" s="477"/>
      <c r="F2" s="477"/>
      <c r="G2" s="477"/>
      <c r="H2" s="477"/>
      <c r="I2" s="477"/>
      <c r="J2" s="477"/>
      <c r="K2" s="206"/>
      <c r="L2" s="208"/>
      <c r="M2" s="208"/>
      <c r="N2" s="208"/>
      <c r="O2" s="208"/>
      <c r="P2" s="208"/>
      <c r="Q2" s="203"/>
      <c r="R2" s="204"/>
      <c r="S2" s="209"/>
      <c r="T2" s="209"/>
      <c r="U2" s="209"/>
    </row>
    <row r="3" spans="1:21" ht="11.15" customHeight="1" x14ac:dyDescent="0.25">
      <c r="A3" s="210"/>
      <c r="B3" s="210"/>
      <c r="C3" s="210"/>
      <c r="D3" s="210"/>
      <c r="E3" s="210"/>
      <c r="F3" s="210"/>
      <c r="G3" s="210"/>
      <c r="H3" s="210"/>
      <c r="I3" s="210"/>
      <c r="J3" s="210"/>
    </row>
    <row r="4" spans="1:21" ht="15" customHeight="1" x14ac:dyDescent="0.25">
      <c r="A4" s="212"/>
      <c r="B4" s="212"/>
      <c r="C4" s="478" t="s">
        <v>93</v>
      </c>
      <c r="D4" s="478"/>
      <c r="E4" s="210"/>
      <c r="F4" s="478" t="s">
        <v>94</v>
      </c>
      <c r="G4" s="478"/>
      <c r="H4" s="478"/>
      <c r="I4" s="478"/>
      <c r="J4" s="478"/>
    </row>
    <row r="5" spans="1:21" ht="15" customHeight="1" x14ac:dyDescent="0.25">
      <c r="A5" s="210"/>
      <c r="B5" s="213"/>
      <c r="C5" s="405" t="s">
        <v>96</v>
      </c>
      <c r="D5" s="405" t="s">
        <v>143</v>
      </c>
      <c r="E5" s="215"/>
      <c r="F5" s="479" t="s">
        <v>15</v>
      </c>
      <c r="G5" s="480"/>
      <c r="H5" s="215"/>
      <c r="I5" s="480" t="s">
        <v>95</v>
      </c>
      <c r="J5" s="480"/>
    </row>
    <row r="6" spans="1:21" s="218" customFormat="1" ht="15" customHeight="1" x14ac:dyDescent="0.25">
      <c r="A6" s="216"/>
      <c r="B6" s="217"/>
      <c r="E6" s="219"/>
      <c r="F6" s="220" t="s">
        <v>101</v>
      </c>
      <c r="G6" s="220" t="s">
        <v>102</v>
      </c>
      <c r="H6" s="221"/>
      <c r="I6" s="220" t="s">
        <v>101</v>
      </c>
      <c r="J6" s="220" t="s">
        <v>102</v>
      </c>
      <c r="K6" s="216"/>
      <c r="M6" s="216"/>
      <c r="N6" s="216"/>
      <c r="O6" s="216"/>
      <c r="P6" s="216"/>
      <c r="Q6" s="216"/>
      <c r="R6" s="216"/>
    </row>
    <row r="7" spans="1:21" ht="13" customHeight="1" x14ac:dyDescent="0.25">
      <c r="A7" s="222" t="s">
        <v>98</v>
      </c>
      <c r="B7" s="223"/>
      <c r="C7" s="224">
        <v>1.3323843202297292E-2</v>
      </c>
      <c r="D7" s="224">
        <v>4.1683282135960953E-2</v>
      </c>
      <c r="E7" s="225"/>
      <c r="F7" s="146">
        <v>23.5122</v>
      </c>
      <c r="G7" s="226">
        <f t="shared" ref="G7:G12" si="0">$F$7/F7</f>
        <v>1</v>
      </c>
      <c r="H7" s="227"/>
      <c r="I7" s="146">
        <v>18.845199999999998</v>
      </c>
      <c r="J7" s="226">
        <f t="shared" ref="J7:J12" si="1">$I$7/I7</f>
        <v>1</v>
      </c>
      <c r="K7" s="398"/>
    </row>
    <row r="8" spans="1:21" ht="13" customHeight="1" x14ac:dyDescent="0.25">
      <c r="A8" s="228" t="s">
        <v>10</v>
      </c>
      <c r="B8" s="223"/>
      <c r="C8" s="229">
        <v>1.5101127003215975E-2</v>
      </c>
      <c r="D8" s="229">
        <v>3.5468139045245595E-2</v>
      </c>
      <c r="E8" s="225"/>
      <c r="F8" s="230">
        <v>4064.81</v>
      </c>
      <c r="G8" s="231">
        <f t="shared" si="0"/>
        <v>5.7843294028503177E-3</v>
      </c>
      <c r="H8" s="227"/>
      <c r="I8" s="230">
        <v>3277.14</v>
      </c>
      <c r="J8" s="231">
        <f t="shared" si="1"/>
        <v>5.7505019620766882E-3</v>
      </c>
      <c r="K8" s="398"/>
    </row>
    <row r="9" spans="1:21" ht="13" customHeight="1" x14ac:dyDescent="0.25">
      <c r="A9" s="232" t="s">
        <v>99</v>
      </c>
      <c r="B9" s="223"/>
      <c r="C9" s="224">
        <v>8.6030049372340933E-3</v>
      </c>
      <c r="D9" s="224">
        <v>3.971938095404659E-2</v>
      </c>
      <c r="E9" s="225"/>
      <c r="F9" s="146">
        <v>5.1986999999999997</v>
      </c>
      <c r="G9" s="226">
        <f t="shared" si="0"/>
        <v>4.5227075999769175</v>
      </c>
      <c r="H9" s="227"/>
      <c r="I9" s="146">
        <v>4.0307000000000004</v>
      </c>
      <c r="J9" s="226">
        <f t="shared" si="1"/>
        <v>4.675416180812265</v>
      </c>
      <c r="K9" s="398"/>
    </row>
    <row r="10" spans="1:21" ht="13" customHeight="1" x14ac:dyDescent="0.25">
      <c r="A10" s="234" t="s">
        <v>11</v>
      </c>
      <c r="B10" s="233"/>
      <c r="C10" s="229">
        <v>7.5910992987932691E-2</v>
      </c>
      <c r="D10" s="229">
        <v>0.49374124897883864</v>
      </c>
      <c r="E10" s="225"/>
      <c r="F10" s="230">
        <v>64.468999999999994</v>
      </c>
      <c r="G10" s="231">
        <f t="shared" si="0"/>
        <v>0.36470551738044643</v>
      </c>
      <c r="H10" s="227"/>
      <c r="I10" s="230">
        <v>59.89</v>
      </c>
      <c r="J10" s="231">
        <f t="shared" si="1"/>
        <v>0.31466354984137584</v>
      </c>
      <c r="K10" s="398"/>
    </row>
    <row r="11" spans="1:21" ht="13" customHeight="1" x14ac:dyDescent="0.25">
      <c r="A11" s="232" t="s">
        <v>12</v>
      </c>
      <c r="B11" s="233"/>
      <c r="C11" s="224">
        <v>1.6406808159444175E-2</v>
      </c>
      <c r="D11" s="224">
        <v>4.4820970397767335E-2</v>
      </c>
      <c r="E11" s="225"/>
      <c r="F11" s="146">
        <v>846.3</v>
      </c>
      <c r="G11" s="226">
        <f t="shared" si="0"/>
        <v>2.7782346685572494E-2</v>
      </c>
      <c r="H11" s="227"/>
      <c r="I11" s="146">
        <v>744.62</v>
      </c>
      <c r="J11" s="226">
        <f t="shared" si="1"/>
        <v>2.5308479492895702E-2</v>
      </c>
      <c r="K11" s="398"/>
    </row>
    <row r="12" spans="1:21" ht="13" customHeight="1" thickBot="1" x14ac:dyDescent="0.3">
      <c r="A12" s="445" t="s">
        <v>100</v>
      </c>
      <c r="B12" s="235"/>
      <c r="C12" s="420">
        <v>2.8630235752349353E-3</v>
      </c>
      <c r="D12" s="420">
        <v>2.0270155943457935E-2</v>
      </c>
      <c r="E12" s="236"/>
      <c r="F12" s="421">
        <v>0.87462521999999998</v>
      </c>
      <c r="G12" s="422">
        <f t="shared" si="0"/>
        <v>26.882600069547504</v>
      </c>
      <c r="H12" s="237"/>
      <c r="I12" s="421">
        <v>0.89219451000000005</v>
      </c>
      <c r="J12" s="422">
        <f t="shared" si="1"/>
        <v>21.122299889516242</v>
      </c>
      <c r="K12" s="398"/>
    </row>
    <row r="13" spans="1:21" ht="11.15" customHeight="1" x14ac:dyDescent="0.25">
      <c r="A13" s="238"/>
      <c r="B13" s="238"/>
      <c r="C13" s="239"/>
      <c r="D13" s="239"/>
      <c r="E13" s="240"/>
      <c r="F13" s="241"/>
      <c r="G13" s="242"/>
      <c r="H13" s="243"/>
      <c r="I13" s="241"/>
      <c r="J13" s="242"/>
    </row>
    <row r="14" spans="1:21" ht="11.15" customHeight="1" x14ac:dyDescent="0.25">
      <c r="A14" s="475" t="s">
        <v>97</v>
      </c>
      <c r="B14" s="475"/>
      <c r="C14" s="475"/>
      <c r="D14" s="475"/>
      <c r="E14" s="475"/>
      <c r="F14" s="475"/>
      <c r="G14" s="475"/>
      <c r="H14" s="475"/>
      <c r="I14" s="475"/>
      <c r="J14" s="475"/>
    </row>
    <row r="15" spans="1:21" ht="11.15" customHeight="1" x14ac:dyDescent="0.25">
      <c r="A15" s="80"/>
      <c r="B15" s="170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46"/>
      <c r="B24" s="247"/>
      <c r="C24" s="248"/>
    </row>
    <row r="27" spans="1:17" x14ac:dyDescent="0.25">
      <c r="A27" s="246"/>
      <c r="B27" s="247"/>
      <c r="C27" s="248"/>
    </row>
    <row r="28" spans="1:17" x14ac:dyDescent="0.25">
      <c r="A28" s="246"/>
      <c r="B28" s="247"/>
      <c r="C28" s="248"/>
    </row>
    <row r="29" spans="1:17" x14ac:dyDescent="0.25">
      <c r="A29" s="246"/>
      <c r="B29" s="247"/>
      <c r="C29" s="248"/>
    </row>
    <row r="30" spans="1:17" x14ac:dyDescent="0.25">
      <c r="A30" s="246"/>
      <c r="B30" s="247"/>
      <c r="C30" s="248"/>
    </row>
    <row r="31" spans="1:17" x14ac:dyDescent="0.25">
      <c r="F31" s="249"/>
      <c r="M31" s="250"/>
      <c r="O31" s="251"/>
      <c r="P31" s="251"/>
      <c r="Q31" s="251"/>
    </row>
    <row r="32" spans="1:17" x14ac:dyDescent="0.25">
      <c r="K32" s="206"/>
      <c r="M32" s="250"/>
      <c r="O32" s="251"/>
      <c r="P32" s="251"/>
      <c r="Q32" s="251"/>
    </row>
    <row r="33" spans="1:18" x14ac:dyDescent="0.25">
      <c r="K33" s="206"/>
      <c r="M33" s="205"/>
      <c r="R33" s="251"/>
    </row>
    <row r="35" spans="1:18" x14ac:dyDescent="0.25">
      <c r="F35" s="249"/>
    </row>
    <row r="36" spans="1:18" x14ac:dyDescent="0.25">
      <c r="M36" s="206"/>
      <c r="N36" s="206"/>
      <c r="O36" s="206"/>
      <c r="P36" s="206"/>
      <c r="Q36" s="206"/>
    </row>
    <row r="37" spans="1:18" x14ac:dyDescent="0.25">
      <c r="M37" s="206"/>
      <c r="N37" s="206"/>
      <c r="O37" s="206"/>
      <c r="P37" s="206"/>
      <c r="Q37" s="206"/>
      <c r="R37" s="206"/>
    </row>
    <row r="38" spans="1:18" x14ac:dyDescent="0.25">
      <c r="M38" s="206"/>
      <c r="N38" s="206"/>
      <c r="O38" s="206"/>
      <c r="P38" s="206"/>
      <c r="Q38" s="206"/>
      <c r="R38" s="206"/>
    </row>
    <row r="39" spans="1:18" x14ac:dyDescent="0.25">
      <c r="M39" s="238"/>
      <c r="N39" s="238"/>
      <c r="O39" s="238"/>
      <c r="P39" s="238"/>
      <c r="Q39" s="238"/>
      <c r="R39" s="206"/>
    </row>
    <row r="40" spans="1:18" x14ac:dyDescent="0.25">
      <c r="M40" s="238"/>
      <c r="N40" s="238"/>
      <c r="O40" s="238"/>
      <c r="P40" s="238"/>
      <c r="Q40" s="238"/>
      <c r="R40" s="238"/>
    </row>
    <row r="41" spans="1:18" x14ac:dyDescent="0.25">
      <c r="M41" s="252"/>
      <c r="N41" s="238"/>
      <c r="O41" s="238"/>
      <c r="P41" s="238"/>
      <c r="Q41" s="238"/>
      <c r="R41" s="238"/>
    </row>
    <row r="42" spans="1:18" x14ac:dyDescent="0.25">
      <c r="M42" s="238"/>
      <c r="N42" s="238"/>
      <c r="O42" s="238"/>
      <c r="P42" s="238"/>
      <c r="Q42" s="238"/>
      <c r="R42" s="238"/>
    </row>
    <row r="43" spans="1:18" x14ac:dyDescent="0.25">
      <c r="M43" s="206"/>
      <c r="N43" s="206"/>
      <c r="O43" s="206"/>
      <c r="P43" s="206"/>
      <c r="Q43" s="206"/>
      <c r="R43" s="238"/>
    </row>
    <row r="44" spans="1:18" x14ac:dyDescent="0.25">
      <c r="A44" s="246"/>
      <c r="B44" s="247"/>
      <c r="C44" s="248"/>
      <c r="M44" s="206"/>
      <c r="N44" s="206"/>
      <c r="O44" s="206"/>
      <c r="P44" s="206"/>
      <c r="Q44" s="206"/>
      <c r="R44" s="206"/>
    </row>
    <row r="45" spans="1:18" x14ac:dyDescent="0.25">
      <c r="A45" s="246"/>
      <c r="B45" s="247"/>
      <c r="C45" s="248"/>
      <c r="M45" s="238"/>
      <c r="N45" s="238"/>
      <c r="O45" s="238"/>
      <c r="P45" s="238"/>
      <c r="Q45" s="238"/>
      <c r="R45" s="206"/>
    </row>
    <row r="46" spans="1:18" x14ac:dyDescent="0.25">
      <c r="A46" s="246"/>
      <c r="B46" s="247"/>
      <c r="C46" s="248"/>
      <c r="R46" s="238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Consolidated Balance</vt:lpstr>
      <vt:lpstr>Consolidated Results</vt:lpstr>
      <vt:lpstr>FEMCO Proximity Div.</vt:lpstr>
      <vt:lpstr>FEMCO Health Div.</vt:lpstr>
      <vt:lpstr>FEMCO Fuel Div.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'FEMCO Fuel Div.'!Print_Area</vt:lpstr>
      <vt:lpstr>'FEMCO Health Div.'!Print_Area</vt:lpstr>
      <vt:lpstr>'FEMCO Proximity Div.'!Print_Area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2020-04-29T22:32:26Z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