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customProperty2.bin" ContentType="application/vnd.openxmlformats-officedocument.spreadsheetml.customProperty"/>
  <Override PartName="/xl/drawings/drawing3.xml" ContentType="application/vnd.openxmlformats-officedocument.drawing+xml"/>
  <Override PartName="/xl/embeddings/oleObject1.bin" ContentType="application/vnd.openxmlformats-officedocument.oleObject"/>
  <Override PartName="/xl/customProperty3.bin" ContentType="application/vnd.openxmlformats-officedocument.spreadsheetml.customProperty"/>
  <Override PartName="/xl/drawings/drawing4.xml" ContentType="application/vnd.openxmlformats-officedocument.drawing+xml"/>
  <Override PartName="/xl/drawings/drawing5.xml" ContentType="application/vnd.openxmlformats-officedocument.drawing+xml"/>
  <Override PartName="/xl/customProperty4.bin" ContentType="application/vnd.openxmlformats-officedocument.spreadsheetml.customProperty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ustomProperty5.bin" ContentType="application/vnd.openxmlformats-officedocument.spreadsheetml.customProperty"/>
  <Override PartName="/xl/drawings/drawing10.xml" ContentType="application/vnd.openxmlformats-officedocument.drawing+xml"/>
  <Override PartName="/xl/drawings/drawing11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\\shpfem01.csc.fmx\RI\Trimestres FEMSA\2019\Octubre\Documentos Finales\"/>
    </mc:Choice>
  </mc:AlternateContent>
  <bookViews>
    <workbookView xWindow="0" yWindow="0" windowWidth="19200" windowHeight="6950" tabRatio="939"/>
  </bookViews>
  <sheets>
    <sheet name="Consolidated Results Q" sheetId="14" r:id="rId1"/>
    <sheet name="Consolidated Results YTD" sheetId="18" r:id="rId2"/>
    <sheet name="Consolidated Balance" sheetId="17" r:id="rId3"/>
    <sheet name="FEMSA Comercio-Proximity Div" sheetId="16" r:id="rId4"/>
    <sheet name="FEMSA Comercio-Proximity YTD" sheetId="20" r:id="rId5"/>
    <sheet name="FEMSA Comercio-Health Div" sheetId="11" r:id="rId6"/>
    <sheet name="FEMSA Comercio-Health Div YTD" sheetId="21" r:id="rId7"/>
    <sheet name="FEMSA Comercio-Fuel Div" sheetId="12" r:id="rId8"/>
    <sheet name="FEMSA Comercio-Fuel Div YTD" sheetId="22" r:id="rId9"/>
    <sheet name="Coca-Cola FEMSA Q" sheetId="5" r:id="rId10"/>
    <sheet name="Coca-Cola FEMSA YTD" sheetId="19" r:id="rId11"/>
    <sheet name="Other Info" sheetId="8" r:id="rId12"/>
  </sheets>
  <definedNames>
    <definedName name="ebitdaprom" localSheetId="9">#REF!,#REF!,#REF!,#REF!,#REF!,#REF!</definedName>
    <definedName name="ebitdaprom" localSheetId="10">#REF!,#REF!,#REF!,#REF!,#REF!,#REF!</definedName>
    <definedName name="ebitdaprom" localSheetId="7">#REF!,#REF!,#REF!,#REF!,#REF!,#REF!</definedName>
    <definedName name="ebitdaprom" localSheetId="8">#REF!,#REF!,#REF!,#REF!,#REF!,#REF!</definedName>
    <definedName name="ebitdaprom" localSheetId="5">#REF!,#REF!,#REF!,#REF!,#REF!,#REF!</definedName>
    <definedName name="ebitdaprom" localSheetId="6">#REF!,#REF!,#REF!,#REF!,#REF!,#REF!</definedName>
    <definedName name="ebitdaprom" localSheetId="3">#REF!,#REF!,#REF!,#REF!,#REF!,#REF!</definedName>
    <definedName name="ebitdaprom" localSheetId="4">#REF!,#REF!,#REF!,#REF!,#REF!,#REF!</definedName>
    <definedName name="ebitdaprom" localSheetId="11">#REF!,#REF!,#REF!,#REF!,#REF!,#REF!</definedName>
    <definedName name="_xlnm.Print_Area" localSheetId="9">'Coca-Cola FEMSA Q'!$A$1:$O$28</definedName>
    <definedName name="_xlnm.Print_Area" localSheetId="10">'Coca-Cola FEMSA YTD'!$A$1:$O$29</definedName>
    <definedName name="_xlnm.Print_Area" localSheetId="2">'Consolidated Balance'!$A$1:$H$57</definedName>
    <definedName name="_xlnm.Print_Area" localSheetId="0">'Consolidated Results Q'!$A$1:$O$44</definedName>
    <definedName name="_xlnm.Print_Area" localSheetId="1">'Consolidated Results YTD'!$A$1:$O$44</definedName>
    <definedName name="_xlnm.Print_Area" localSheetId="7">'FEMSA Comercio-Fuel Div'!$A$1:$N$35</definedName>
    <definedName name="_xlnm.Print_Area" localSheetId="8">'FEMSA Comercio-Fuel Div YTD'!$A$1:$N$35</definedName>
    <definedName name="_xlnm.Print_Area" localSheetId="5">'FEMSA Comercio-Health Div'!$A$1:$O$34</definedName>
    <definedName name="_xlnm.Print_Area" localSheetId="6">'FEMSA Comercio-Health Div YTD'!$A$1:$O$33</definedName>
    <definedName name="_xlnm.Print_Area" localSheetId="3">'FEMSA Comercio-Proximity Div'!$A$1:$O$34</definedName>
    <definedName name="_xlnm.Print_Area" localSheetId="4">'FEMSA Comercio-Proximity YTD'!$A$1:$O$34</definedName>
    <definedName name="_xlnm.Print_Area" localSheetId="11">'Other Info'!$A$1:$K$15</definedName>
  </definedName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20" l="1"/>
  <c r="C5" i="16"/>
</calcChain>
</file>

<file path=xl/sharedStrings.xml><?xml version="1.0" encoding="utf-8"?>
<sst xmlns="http://schemas.openxmlformats.org/spreadsheetml/2006/main" count="475" uniqueCount="156">
  <si>
    <t>FEMSA</t>
  </si>
  <si>
    <t>% Inc.</t>
  </si>
  <si>
    <t>Euros</t>
  </si>
  <si>
    <t>% Integral</t>
  </si>
  <si>
    <t>Millions of Pesos</t>
  </si>
  <si>
    <t>Coca-Cola FEMSA</t>
  </si>
  <si>
    <r>
      <t>% Org.</t>
    </r>
    <r>
      <rPr>
        <b/>
        <vertAlign val="superscript"/>
        <sz val="8"/>
        <color rgb="FF850026"/>
        <rFont val="Calibri"/>
        <family val="2"/>
        <scheme val="minor"/>
      </rPr>
      <t>(B)</t>
    </r>
  </si>
  <si>
    <t xml:space="preserve">Total </t>
  </si>
  <si>
    <t>Colombia</t>
  </si>
  <si>
    <t>Argentina</t>
  </si>
  <si>
    <t>Chile</t>
  </si>
  <si>
    <t>Ticket (pesos)</t>
  </si>
  <si>
    <t>2024+</t>
  </si>
  <si>
    <t xml:space="preserve"> Dic-18</t>
  </si>
  <si>
    <r>
      <t>Comparable</t>
    </r>
    <r>
      <rPr>
        <b/>
        <vertAlign val="superscript"/>
        <sz val="8"/>
        <color rgb="FF850026"/>
        <rFont val="Calibri"/>
        <family val="2"/>
      </rPr>
      <t>(A)</t>
    </r>
  </si>
  <si>
    <r>
      <t xml:space="preserve">Comparable </t>
    </r>
    <r>
      <rPr>
        <b/>
        <vertAlign val="superscript"/>
        <sz val="8"/>
        <color rgb="FF850026"/>
        <rFont val="Calibri"/>
        <family val="2"/>
      </rPr>
      <t>(A)</t>
    </r>
  </si>
  <si>
    <r>
      <t xml:space="preserve">Comparable </t>
    </r>
    <r>
      <rPr>
        <b/>
        <vertAlign val="superscript"/>
        <sz val="9"/>
        <color rgb="FF850026"/>
        <rFont val="Calibri"/>
        <family val="2"/>
      </rPr>
      <t>(A)</t>
    </r>
  </si>
  <si>
    <t>Dic-18</t>
  </si>
  <si>
    <t>Consolidated Income Statement</t>
  </si>
  <si>
    <t>Total revenues</t>
  </si>
  <si>
    <t>Cost of sales</t>
  </si>
  <si>
    <t>Gross profit</t>
  </si>
  <si>
    <t>Administrative expenses</t>
  </si>
  <si>
    <t>Selling expenses</t>
  </si>
  <si>
    <r>
      <t xml:space="preserve">Other operating expenses (income), net </t>
    </r>
    <r>
      <rPr>
        <vertAlign val="superscript"/>
        <sz val="9.1"/>
        <color indexed="8"/>
        <rFont val="Calibri"/>
        <family val="2"/>
      </rPr>
      <t>(1)</t>
    </r>
  </si>
  <si>
    <r>
      <t>Income from operations</t>
    </r>
    <r>
      <rPr>
        <vertAlign val="superscript"/>
        <sz val="9.1"/>
        <color indexed="8"/>
        <rFont val="Calibri"/>
        <family val="2"/>
      </rPr>
      <t>(2)</t>
    </r>
  </si>
  <si>
    <t>Other non-operating expenses (income)</t>
  </si>
  <si>
    <t>Interest expense</t>
  </si>
  <si>
    <t>Interest income</t>
  </si>
  <si>
    <t>Interest expense, net</t>
  </si>
  <si>
    <t>Foreign exchange loss (gain)</t>
  </si>
  <si>
    <t>Other financial expenses (income), net.</t>
  </si>
  <si>
    <t>Financing expenses, net</t>
  </si>
  <si>
    <t>Income before income tax and participation in associates results</t>
  </si>
  <si>
    <t>Income tax</t>
  </si>
  <si>
    <r>
      <t>Participation in associates results</t>
    </r>
    <r>
      <rPr>
        <vertAlign val="superscript"/>
        <sz val="9.1"/>
        <color indexed="8"/>
        <rFont val="Calibri"/>
        <family val="2"/>
      </rPr>
      <t>(3)</t>
    </r>
  </si>
  <si>
    <t>Net income from continuing operations</t>
  </si>
  <si>
    <t>Net income from discontinued operations</t>
  </si>
  <si>
    <t xml:space="preserve">Net consolidated income </t>
  </si>
  <si>
    <t>Net majority income</t>
  </si>
  <si>
    <t>Net minority income</t>
  </si>
  <si>
    <r>
      <rPr>
        <vertAlign val="superscript"/>
        <sz val="7"/>
        <rFont val="Calibri"/>
        <family val="2"/>
        <scheme val="minor"/>
      </rPr>
      <t>(A)</t>
    </r>
    <r>
      <rPr>
        <sz val="7"/>
        <rFont val="Calibri"/>
        <family val="2"/>
        <scheme val="minor"/>
      </rPr>
      <t xml:space="preserve"> Unaudited consolidated financial information. For more detail please refer to our Press Release published on april 5th, 2019.</t>
    </r>
  </si>
  <si>
    <r>
      <rPr>
        <vertAlign val="superscript"/>
        <sz val="7"/>
        <color indexed="8"/>
        <rFont val="Calibri"/>
        <family val="2"/>
        <scheme val="minor"/>
      </rPr>
      <t>(1)</t>
    </r>
    <r>
      <rPr>
        <sz val="7"/>
        <color indexed="8"/>
        <rFont val="Calibri"/>
        <family val="2"/>
        <scheme val="minor"/>
      </rPr>
      <t xml:space="preserve"> Other operating expenses (income), net = other operating expenses (income) +(-) equity method from operated associates.</t>
    </r>
  </si>
  <si>
    <r>
      <rPr>
        <vertAlign val="superscript"/>
        <sz val="7"/>
        <color indexed="8"/>
        <rFont val="Calibri"/>
        <family val="2"/>
        <scheme val="minor"/>
      </rPr>
      <t>(2)</t>
    </r>
    <r>
      <rPr>
        <sz val="7"/>
        <color indexed="8"/>
        <rFont val="Calibri"/>
        <family val="2"/>
        <scheme val="minor"/>
      </rPr>
      <t xml:space="preserve"> Income from operations = gross profit - administrative and selling expenses  - other operating expenses (income), net.</t>
    </r>
  </si>
  <si>
    <r>
      <rPr>
        <vertAlign val="superscript"/>
        <sz val="7"/>
        <rFont val="Calibri"/>
        <family val="2"/>
        <scheme val="minor"/>
      </rPr>
      <t xml:space="preserve">(3) </t>
    </r>
    <r>
      <rPr>
        <sz val="7"/>
        <rFont val="Calibri"/>
        <family val="2"/>
        <scheme val="minor"/>
      </rPr>
      <t>Mainly represents the equity method participation in Heineken´s results, net.</t>
    </r>
  </si>
  <si>
    <t>As Reported</t>
  </si>
  <si>
    <t>% of rev.</t>
  </si>
  <si>
    <t>% Var.</t>
  </si>
  <si>
    <t>Operative Cash Flow &amp; CAPEX</t>
  </si>
  <si>
    <t>Income from operations</t>
  </si>
  <si>
    <t>Depreciation</t>
  </si>
  <si>
    <t>Amortization &amp; other non-cash charges</t>
  </si>
  <si>
    <t>Operative Cash Flow (EBITDA)</t>
  </si>
  <si>
    <t>CAPEX</t>
  </si>
  <si>
    <t>Consolidated Balance Sheet</t>
  </si>
  <si>
    <t>ASSETS</t>
  </si>
  <si>
    <t>Cash and cash equivalents</t>
  </si>
  <si>
    <t>Investments</t>
  </si>
  <si>
    <t>Accounts receivable</t>
  </si>
  <si>
    <t>Inventories</t>
  </si>
  <si>
    <t>Other current assets</t>
  </si>
  <si>
    <t>Total current assets</t>
  </si>
  <si>
    <t>Investments in shares</t>
  </si>
  <si>
    <t>Property, plant and equipment, net</t>
  </si>
  <si>
    <t>Right of use</t>
  </si>
  <si>
    <t>Other assets</t>
  </si>
  <si>
    <t>TOTAL ASSETS</t>
  </si>
  <si>
    <t>LIABILITIES &amp; STOCKHOLDERS´ EQUITY</t>
  </si>
  <si>
    <t>Bank loans</t>
  </si>
  <si>
    <t>Current maturities of long-term debt</t>
  </si>
  <si>
    <t xml:space="preserve">Interest payable      </t>
  </si>
  <si>
    <t>Operating liabilities</t>
  </si>
  <si>
    <t>Total current liabilities</t>
  </si>
  <si>
    <t>Long-term leases</t>
  </si>
  <si>
    <t>Laboral obligations</t>
  </si>
  <si>
    <t>Other liabilities</t>
  </si>
  <si>
    <t>Total liabilities</t>
  </si>
  <si>
    <t>Total stockholders’ equity</t>
  </si>
  <si>
    <t>TOTAL LIABILITIES AND STOCKHOLDERS’ EQUITY</t>
  </si>
  <si>
    <t>Denominated in:</t>
  </si>
  <si>
    <t>Mexican pesos</t>
  </si>
  <si>
    <t>U.S. Dollars</t>
  </si>
  <si>
    <t>Colombian pesos</t>
  </si>
  <si>
    <t>Argentine pesos</t>
  </si>
  <si>
    <t>Brazilian reais</t>
  </si>
  <si>
    <t>Chilean pesos</t>
  </si>
  <si>
    <t>Uruguayan Pesos</t>
  </si>
  <si>
    <t>Total debt</t>
  </si>
  <si>
    <t>DEBT MATURITY PROFILE</t>
  </si>
  <si>
    <t>% of Total Debt</t>
  </si>
  <si>
    <r>
      <t>(1)</t>
    </r>
    <r>
      <rPr>
        <sz val="7"/>
        <color indexed="8"/>
        <rFont val="Calibri"/>
        <family val="2"/>
        <scheme val="minor"/>
      </rPr>
      <t xml:space="preserve"> Includes mainly the intangible assets generated by acquisitions.</t>
    </r>
  </si>
  <si>
    <r>
      <t>(2)</t>
    </r>
    <r>
      <rPr>
        <sz val="7"/>
        <rFont val="Calibri"/>
        <family val="2"/>
        <scheme val="minor"/>
      </rPr>
      <t xml:space="preserve"> Includes the effect of derivative financial instruments on long-term debt.</t>
    </r>
  </si>
  <si>
    <t xml:space="preserve">% of Total </t>
  </si>
  <si>
    <t>Average Rate</t>
  </si>
  <si>
    <t>Other operating expenses (income), net</t>
  </si>
  <si>
    <t>Operative cash flow</t>
  </si>
  <si>
    <t>Information of OXXO Stores</t>
  </si>
  <si>
    <t>Total stores</t>
  </si>
  <si>
    <t>Net new convenience stores:</t>
  </si>
  <si>
    <t xml:space="preserve">vs. Last quarter </t>
  </si>
  <si>
    <t>Year-to-date</t>
  </si>
  <si>
    <t>Last-twelve-months</t>
  </si>
  <si>
    <r>
      <rPr>
        <vertAlign val="superscript"/>
        <sz val="7"/>
        <rFont val="Calibri"/>
        <family val="2"/>
      </rPr>
      <t>(A)</t>
    </r>
    <r>
      <rPr>
        <sz val="7"/>
        <rFont val="Calibri"/>
        <family val="2"/>
        <scheme val="minor"/>
      </rPr>
      <t xml:space="preserve"> Unaudited consolidated financial information. For more detail please refer to our Press Release published on april 5th, 2019.</t>
    </r>
  </si>
  <si>
    <r>
      <t>(1)</t>
    </r>
    <r>
      <rPr>
        <sz val="7"/>
        <rFont val="Calibri"/>
        <family val="2"/>
        <scheme val="minor"/>
      </rPr>
      <t xml:space="preserve"> Monthly average information per store, considering same stores with more than twelve months of operations, income from services are included.</t>
    </r>
  </si>
  <si>
    <t>Information of Stores</t>
  </si>
  <si>
    <t xml:space="preserve">   Sales (thousands of pesos)</t>
  </si>
  <si>
    <r>
      <rPr>
        <vertAlign val="superscript"/>
        <sz val="7"/>
        <rFont val="Calibri"/>
        <family val="2"/>
        <scheme val="minor"/>
      </rPr>
      <t>(B)</t>
    </r>
    <r>
      <rPr>
        <sz val="7"/>
        <rFont val="Calibri"/>
        <family val="2"/>
        <scheme val="minor"/>
      </rPr>
      <t xml:space="preserve"> Organic basis (% Org.) Excludes the effects of significant mergers and acquisitions in the last twelve months.</t>
    </r>
  </si>
  <si>
    <t xml:space="preserve">FEMSA Comercio - Proximity Division </t>
  </si>
  <si>
    <t>Results of Operations</t>
  </si>
  <si>
    <t xml:space="preserve">FEMSA Comercio - Health Division </t>
  </si>
  <si>
    <t xml:space="preserve">FEMSA Comercio - Fuel Division </t>
  </si>
  <si>
    <t>Information of OXXO GAS Service Stations</t>
  </si>
  <si>
    <t>Total service stations</t>
  </si>
  <si>
    <t>Net new service stations</t>
  </si>
  <si>
    <t xml:space="preserve">Volume (million of liters) total stations </t>
  </si>
  <si>
    <r>
      <t xml:space="preserve">Same-stations data: </t>
    </r>
    <r>
      <rPr>
        <vertAlign val="superscript"/>
        <sz val="8"/>
        <color indexed="8"/>
        <rFont val="Calibri"/>
        <family val="2"/>
      </rPr>
      <t>(1)</t>
    </r>
  </si>
  <si>
    <t>Sales (thousands of pesos)</t>
  </si>
  <si>
    <t>Volume (thousands of liters)</t>
  </si>
  <si>
    <t xml:space="preserve"> Average price per liter</t>
  </si>
  <si>
    <r>
      <t>(1)</t>
    </r>
    <r>
      <rPr>
        <sz val="7"/>
        <rFont val="Calibri"/>
        <family val="2"/>
        <scheme val="minor"/>
      </rPr>
      <t xml:space="preserve"> Monthly average information per station, considering same stations with more than twelve months of operations.</t>
    </r>
  </si>
  <si>
    <t>Sales volumes</t>
  </si>
  <si>
    <t>(Millions of unit cases)</t>
  </si>
  <si>
    <t>Mexico and Central America</t>
  </si>
  <si>
    <t>South America</t>
  </si>
  <si>
    <t>Brazil</t>
  </si>
  <si>
    <t>Macroeconomic Information</t>
  </si>
  <si>
    <t>Inflation</t>
  </si>
  <si>
    <t>End-of-period Exchange Rates</t>
  </si>
  <si>
    <t>Per USD</t>
  </si>
  <si>
    <t>Per MXN</t>
  </si>
  <si>
    <r>
      <rPr>
        <vertAlign val="superscript"/>
        <sz val="7"/>
        <color indexed="8"/>
        <rFont val="Calibri"/>
        <family val="2"/>
        <scheme val="minor"/>
      </rPr>
      <t>(1)</t>
    </r>
    <r>
      <rPr>
        <sz val="7"/>
        <color indexed="8"/>
        <rFont val="Calibri"/>
        <family val="2"/>
        <scheme val="minor"/>
      </rPr>
      <t xml:space="preserve"> LTM = Last twelve months.</t>
    </r>
  </si>
  <si>
    <t>Net new stores:</t>
  </si>
  <si>
    <r>
      <t xml:space="preserve">Same-store data: </t>
    </r>
    <r>
      <rPr>
        <vertAlign val="superscript"/>
        <sz val="8"/>
        <rFont val="Calibri"/>
        <family val="2"/>
      </rPr>
      <t>(1)</t>
    </r>
  </si>
  <si>
    <t xml:space="preserve">Net new stores: </t>
  </si>
  <si>
    <t>Traffic (thousands of transactions)</t>
  </si>
  <si>
    <t>For the third quarter of:</t>
  </si>
  <si>
    <t>For the nine months of:</t>
  </si>
  <si>
    <r>
      <rPr>
        <vertAlign val="superscript"/>
        <sz val="7"/>
        <rFont val="Calibri"/>
        <family val="2"/>
        <scheme val="minor"/>
      </rPr>
      <t>(B)</t>
    </r>
    <r>
      <rPr>
        <sz val="7"/>
        <rFont val="Calibri"/>
        <family val="2"/>
        <scheme val="minor"/>
      </rPr>
      <t xml:space="preserve"> Organic basis (% Org.) excludes the effects of significant mergers and acquisitions in the last twelve months.</t>
    </r>
  </si>
  <si>
    <t>September 30, 2019</t>
  </si>
  <si>
    <r>
      <t>Total Stores</t>
    </r>
    <r>
      <rPr>
        <b/>
        <vertAlign val="superscript"/>
        <sz val="8"/>
        <color rgb="FF000000"/>
        <rFont val="Calibri"/>
        <family val="2"/>
      </rPr>
      <t>(1)</t>
    </r>
  </si>
  <si>
    <r>
      <rPr>
        <vertAlign val="superscript"/>
        <sz val="8.0500000000000007"/>
        <rFont val="Calibri"/>
        <family val="2"/>
      </rPr>
      <t xml:space="preserve">(1) </t>
    </r>
    <r>
      <rPr>
        <sz val="7"/>
        <rFont val="Calibri"/>
        <family val="2"/>
        <scheme val="minor"/>
      </rPr>
      <t>Includes GPF Adquisition</t>
    </r>
  </si>
  <si>
    <r>
      <rPr>
        <vertAlign val="superscript"/>
        <sz val="8.0500000000000007"/>
        <rFont val="Calibri"/>
        <family val="2"/>
      </rPr>
      <t>(2)</t>
    </r>
    <r>
      <rPr>
        <sz val="7"/>
        <rFont val="Calibri"/>
        <family val="2"/>
        <scheme val="minor"/>
      </rPr>
      <t xml:space="preserve"> Monthly average information per store, considering same stores with more than twelve months of all the operations of FEMSA Comercio - Health Division.</t>
    </r>
  </si>
  <si>
    <r>
      <t xml:space="preserve">Same-store data: </t>
    </r>
    <r>
      <rPr>
        <vertAlign val="superscript"/>
        <sz val="8"/>
        <rFont val="Calibri"/>
        <family val="2"/>
      </rPr>
      <t>(2)</t>
    </r>
  </si>
  <si>
    <t xml:space="preserve"> 3Q 2019</t>
  </si>
  <si>
    <t xml:space="preserve"> Sep-19</t>
  </si>
  <si>
    <t>Sep-19</t>
  </si>
  <si>
    <r>
      <t xml:space="preserve">Intangible assets </t>
    </r>
    <r>
      <rPr>
        <vertAlign val="superscript"/>
        <sz val="9.1"/>
        <color indexed="8"/>
        <rFont val="Calibri"/>
        <family val="2"/>
      </rPr>
      <t>(1)</t>
    </r>
  </si>
  <si>
    <r>
      <t xml:space="preserve">Long-term debt </t>
    </r>
    <r>
      <rPr>
        <vertAlign val="superscript"/>
        <sz val="9.1"/>
        <color indexed="8"/>
        <rFont val="Calibri"/>
        <family val="2"/>
      </rPr>
      <t>(2)</t>
    </r>
  </si>
  <si>
    <r>
      <t xml:space="preserve">DEBT MIX </t>
    </r>
    <r>
      <rPr>
        <vertAlign val="superscript"/>
        <sz val="9.1"/>
        <color theme="0"/>
        <rFont val="Calibri"/>
        <family val="2"/>
      </rPr>
      <t>(2)</t>
    </r>
  </si>
  <si>
    <r>
      <t xml:space="preserve">Fixed rate </t>
    </r>
    <r>
      <rPr>
        <vertAlign val="superscript"/>
        <sz val="9.1"/>
        <color indexed="8"/>
        <rFont val="Calibri"/>
        <family val="2"/>
      </rPr>
      <t>(2)</t>
    </r>
  </si>
  <si>
    <r>
      <t xml:space="preserve">Variable rate </t>
    </r>
    <r>
      <rPr>
        <vertAlign val="superscript"/>
        <sz val="9.1"/>
        <color indexed="8"/>
        <rFont val="Calibri"/>
        <family val="2"/>
      </rPr>
      <t>(2)</t>
    </r>
  </si>
  <si>
    <t>Current maturities of long-term leases</t>
  </si>
  <si>
    <t>Mexico</t>
  </si>
  <si>
    <t>Euro Zone</t>
  </si>
  <si>
    <t>N.S.</t>
  </si>
  <si>
    <r>
      <t>LTM</t>
    </r>
    <r>
      <rPr>
        <b/>
        <vertAlign val="superscript"/>
        <sz val="8.8000000000000007"/>
        <color rgb="FF393943"/>
        <rFont val="Calibri"/>
        <family val="2"/>
      </rPr>
      <t xml:space="preserve">(1) </t>
    </r>
    <r>
      <rPr>
        <b/>
        <sz val="8.8000000000000007"/>
        <color rgb="FF393943"/>
        <rFont val="Calibri"/>
        <family val="2"/>
      </rPr>
      <t>Sep-19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</si>
</sst>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_-;\-* #,##0.00_-;_-* &quot;-&quot;??_-;_-@_-"/>
    <numFmt numFmtId="164" formatCode="_(* #,##0.00_);_(* \(#,##0.00\);_(* &quot;-&quot;??_);_(@_)"/>
    <numFmt numFmtId="165" formatCode="[$-409]mmm\-yy;@"/>
    <numFmt numFmtId="166" formatCode="_(* #,##0_);_(* \(#,##0\);_(* &quot;-&quot;??_);_(@_)"/>
    <numFmt numFmtId="167" formatCode="_(* #,##0.0_);_(* \(#,##0.0\);_(* &quot;-&quot;??_);_(@_)"/>
    <numFmt numFmtId="168" formatCode="0.0"/>
    <numFmt numFmtId="169" formatCode="0.0%"/>
    <numFmt numFmtId="170" formatCode="_(* #,##0.000_);_(* \(#,##0.000\);_(* &quot;-&quot;??_);_(@_)"/>
    <numFmt numFmtId="171" formatCode="_(* #,##0.0000_);_(* \(#,##0.0000\);_(* &quot;-&quot;??_);_(@_)"/>
    <numFmt numFmtId="172" formatCode="mmmm\-yy"/>
    <numFmt numFmtId="173" formatCode="#,##0.0_);\(#,##0.0\)"/>
    <numFmt numFmtId="174" formatCode="#,##0.0;\-#,##0.0"/>
  </numFmts>
  <fonts count="44" x14ac:knownFonts="1">
    <font>
      <sz val="10"/>
      <name val="Arial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indexed="16"/>
      <name val="Calibri"/>
      <family val="2"/>
      <scheme val="minor"/>
    </font>
    <font>
      <b/>
      <sz val="8"/>
      <color rgb="FF393943"/>
      <name val="Calibri"/>
      <family val="2"/>
    </font>
    <font>
      <sz val="8"/>
      <color theme="0"/>
      <name val="Calibri"/>
      <family val="2"/>
      <scheme val="minor"/>
    </font>
    <font>
      <b/>
      <i/>
      <sz val="8"/>
      <color indexed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color rgb="FF850026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vertAlign val="superscript"/>
      <sz val="8"/>
      <name val="Calibri"/>
      <family val="2"/>
      <scheme val="minor"/>
    </font>
    <font>
      <b/>
      <sz val="8"/>
      <color indexed="10"/>
      <name val="Calibri"/>
      <family val="2"/>
      <scheme val="minor"/>
    </font>
    <font>
      <b/>
      <i/>
      <sz val="8"/>
      <color rgb="FF850026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vertAlign val="superscript"/>
      <sz val="7"/>
      <name val="Calibri"/>
      <family val="2"/>
      <scheme val="minor"/>
    </font>
    <font>
      <sz val="7"/>
      <color indexed="8"/>
      <name val="Calibri"/>
      <family val="2"/>
      <scheme val="minor"/>
    </font>
    <font>
      <sz val="7"/>
      <name val="Calibri"/>
      <family val="2"/>
      <scheme val="minor"/>
    </font>
    <font>
      <sz val="10"/>
      <name val="MS Sans Serif"/>
      <family val="2"/>
    </font>
    <font>
      <b/>
      <vertAlign val="superscript"/>
      <sz val="8"/>
      <color rgb="FF850026"/>
      <name val="Calibri"/>
      <family val="2"/>
      <scheme val="minor"/>
    </font>
    <font>
      <sz val="8"/>
      <color rgb="FF850026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E8E9EC"/>
      <name val="Calibri"/>
      <family val="2"/>
      <scheme val="minor"/>
    </font>
    <font>
      <b/>
      <sz val="8"/>
      <color rgb="FFFF0000"/>
      <name val="Calibri"/>
      <family val="2"/>
      <scheme val="minor"/>
    </font>
    <font>
      <vertAlign val="superscript"/>
      <sz val="7"/>
      <color indexed="8"/>
      <name val="Calibri"/>
      <family val="2"/>
      <scheme val="minor"/>
    </font>
    <font>
      <b/>
      <vertAlign val="superscript"/>
      <sz val="8"/>
      <color rgb="FF850026"/>
      <name val="Calibri"/>
      <family val="2"/>
    </font>
    <font>
      <sz val="8"/>
      <color rgb="FF393943"/>
      <name val="Calibri"/>
      <family val="2"/>
    </font>
    <font>
      <sz val="8"/>
      <color indexed="12"/>
      <name val="Calibri"/>
      <family val="2"/>
      <scheme val="minor"/>
    </font>
    <font>
      <b/>
      <sz val="8"/>
      <color rgb="FF393943"/>
      <name val="Calibri"/>
      <family val="2"/>
      <scheme val="minor"/>
    </font>
    <font>
      <b/>
      <vertAlign val="superscript"/>
      <sz val="8.8000000000000007"/>
      <color rgb="FF393943"/>
      <name val="Calibri"/>
      <family val="2"/>
    </font>
    <font>
      <i/>
      <sz val="8"/>
      <color indexed="12"/>
      <name val="Calibri"/>
      <family val="2"/>
      <scheme val="minor"/>
    </font>
    <font>
      <b/>
      <sz val="8"/>
      <color theme="1"/>
      <name val="Calibri"/>
      <family val="2"/>
      <scheme val="minor"/>
    </font>
    <font>
      <vertAlign val="superscript"/>
      <sz val="7"/>
      <name val="Calibri"/>
      <family val="2"/>
    </font>
    <font>
      <b/>
      <vertAlign val="superscript"/>
      <sz val="9"/>
      <color rgb="FF850026"/>
      <name val="Calibri"/>
      <family val="2"/>
    </font>
    <font>
      <vertAlign val="superscript"/>
      <sz val="9.1"/>
      <color indexed="8"/>
      <name val="Calibri"/>
      <family val="2"/>
    </font>
    <font>
      <vertAlign val="superscript"/>
      <sz val="8"/>
      <name val="Calibri"/>
      <family val="2"/>
    </font>
    <font>
      <vertAlign val="superscript"/>
      <sz val="8"/>
      <color indexed="8"/>
      <name val="Calibri"/>
      <family val="2"/>
    </font>
    <font>
      <b/>
      <vertAlign val="superscript"/>
      <sz val="8"/>
      <color rgb="FF000000"/>
      <name val="Calibri"/>
      <family val="2"/>
    </font>
    <font>
      <vertAlign val="superscript"/>
      <sz val="8.0500000000000007"/>
      <name val="Calibri"/>
      <family val="2"/>
    </font>
    <font>
      <vertAlign val="superscript"/>
      <sz val="9.1"/>
      <color theme="0"/>
      <name val="Calibri"/>
      <family val="2"/>
    </font>
    <font>
      <b/>
      <sz val="8.8000000000000007"/>
      <color rgb="FF393943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393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50026"/>
        <bgColor indexed="64"/>
      </patternFill>
    </fill>
    <fill>
      <patternFill patternType="solid">
        <fgColor rgb="FFE8E9EC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tted">
        <color rgb="FF393943"/>
      </bottom>
      <diagonal/>
    </border>
    <border>
      <left/>
      <right/>
      <top/>
      <bottom style="thin">
        <color rgb="FF393943"/>
      </bottom>
      <diagonal/>
    </border>
    <border>
      <left/>
      <right/>
      <top style="thin">
        <color rgb="FF393943"/>
      </top>
      <bottom style="medium">
        <color rgb="FF850026"/>
      </bottom>
      <diagonal/>
    </border>
    <border>
      <left/>
      <right/>
      <top/>
      <bottom style="medium">
        <color rgb="FF85002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393943"/>
      </top>
      <bottom style="thin">
        <color rgb="FF39394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393943"/>
      </top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1" fillId="0" borderId="0"/>
    <xf numFmtId="40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491">
    <xf numFmtId="0" fontId="0" fillId="0" borderId="0" xfId="0"/>
    <xf numFmtId="0" fontId="3" fillId="4" borderId="0" xfId="3" applyFont="1" applyFill="1"/>
    <xf numFmtId="0" fontId="3" fillId="4" borderId="0" xfId="3" applyFont="1" applyFill="1" applyAlignment="1">
      <alignment wrapText="1"/>
    </xf>
    <xf numFmtId="0" fontId="3" fillId="4" borderId="0" xfId="3" applyFont="1" applyFill="1" applyAlignment="1">
      <alignment horizontal="right" wrapText="1" shrinkToFit="1"/>
    </xf>
    <xf numFmtId="0" fontId="5" fillId="4" borderId="0" xfId="3" applyFont="1" applyFill="1" applyAlignment="1">
      <alignment horizontal="right" vertical="center" wrapText="1" shrinkToFit="1"/>
    </xf>
    <xf numFmtId="0" fontId="8" fillId="4" borderId="0" xfId="3" applyFont="1" applyFill="1" applyAlignment="1">
      <alignment horizontal="right" wrapText="1" shrinkToFit="1"/>
    </xf>
    <xf numFmtId="0" fontId="5" fillId="5" borderId="0" xfId="0" applyFont="1" applyFill="1" applyAlignment="1">
      <alignment vertical="center"/>
    </xf>
    <xf numFmtId="0" fontId="9" fillId="4" borderId="0" xfId="3" applyFont="1" applyFill="1" applyAlignment="1">
      <alignment horizontal="right" wrapText="1" shrinkToFit="1"/>
    </xf>
    <xf numFmtId="0" fontId="10" fillId="4" borderId="0" xfId="3" applyFont="1" applyFill="1" applyAlignment="1">
      <alignment horizontal="right" wrapText="1" shrinkToFit="1"/>
    </xf>
    <xf numFmtId="0" fontId="11" fillId="4" borderId="0" xfId="0" applyFont="1" applyFill="1" applyAlignment="1">
      <alignment horizontal="right" wrapText="1" shrinkToFit="1"/>
    </xf>
    <xf numFmtId="0" fontId="13" fillId="4" borderId="0" xfId="3" applyFont="1" applyFill="1" applyAlignment="1">
      <alignment horizontal="right" wrapText="1" shrinkToFit="1"/>
    </xf>
    <xf numFmtId="0" fontId="3" fillId="6" borderId="0" xfId="3" applyFont="1" applyFill="1" applyAlignment="1">
      <alignment horizontal="right" wrapText="1" shrinkToFit="1"/>
    </xf>
    <xf numFmtId="166" fontId="4" fillId="6" borderId="0" xfId="1" applyNumberFormat="1" applyFont="1" applyFill="1" applyAlignment="1">
      <alignment horizontal="right" wrapText="1" shrinkToFit="1"/>
    </xf>
    <xf numFmtId="167" fontId="13" fillId="6" borderId="0" xfId="1" applyNumberFormat="1" applyFont="1" applyFill="1" applyAlignment="1">
      <alignment horizontal="right" wrapText="1" shrinkToFit="1"/>
    </xf>
    <xf numFmtId="0" fontId="13" fillId="4" borderId="0" xfId="0" applyFont="1" applyFill="1" applyAlignment="1">
      <alignment horizontal="right" wrapText="1" shrinkToFit="1"/>
    </xf>
    <xf numFmtId="0" fontId="3" fillId="6" borderId="3" xfId="3" applyFont="1" applyFill="1" applyBorder="1" applyAlignment="1">
      <alignment horizontal="right" wrapText="1" shrinkToFit="1"/>
    </xf>
    <xf numFmtId="166" fontId="12" fillId="6" borderId="3" xfId="1" applyNumberFormat="1" applyFont="1" applyFill="1" applyBorder="1" applyAlignment="1">
      <alignment horizontal="right" vertical="center" wrapText="1" shrinkToFit="1"/>
    </xf>
    <xf numFmtId="167" fontId="13" fillId="6" borderId="3" xfId="1" applyNumberFormat="1" applyFont="1" applyFill="1" applyBorder="1" applyAlignment="1">
      <alignment horizontal="right" vertical="center" wrapText="1" shrinkToFit="1"/>
    </xf>
    <xf numFmtId="166" fontId="12" fillId="0" borderId="0" xfId="0" applyNumberFormat="1" applyFont="1" applyAlignment="1">
      <alignment horizontal="right" wrapText="1" shrinkToFit="1"/>
    </xf>
    <xf numFmtId="166" fontId="3" fillId="4" borderId="0" xfId="3" applyNumberFormat="1" applyFont="1" applyFill="1" applyAlignment="1">
      <alignment horizontal="right" wrapText="1" shrinkToFit="1"/>
    </xf>
    <xf numFmtId="0" fontId="5" fillId="5" borderId="0" xfId="3" applyFont="1" applyFill="1" applyAlignment="1">
      <alignment vertical="center"/>
    </xf>
    <xf numFmtId="166" fontId="4" fillId="0" borderId="0" xfId="0" applyNumberFormat="1" applyFont="1" applyAlignment="1">
      <alignment horizontal="right" wrapText="1" shrinkToFit="1"/>
    </xf>
    <xf numFmtId="166" fontId="13" fillId="4" borderId="0" xfId="3" applyNumberFormat="1" applyFont="1" applyFill="1" applyAlignment="1">
      <alignment horizontal="right" wrapText="1" shrinkToFit="1"/>
    </xf>
    <xf numFmtId="167" fontId="3" fillId="0" borderId="0" xfId="1" applyNumberFormat="1" applyFont="1" applyAlignment="1">
      <alignment horizontal="right" wrapText="1" shrinkToFit="1"/>
    </xf>
    <xf numFmtId="166" fontId="4" fillId="6" borderId="0" xfId="1" applyNumberFormat="1" applyFont="1" applyFill="1" applyAlignment="1">
      <alignment horizontal="right" vertical="center" wrapText="1" shrinkToFit="1"/>
    </xf>
    <xf numFmtId="166" fontId="12" fillId="3" borderId="0" xfId="1" applyNumberFormat="1" applyFont="1" applyFill="1" applyAlignment="1">
      <alignment horizontal="right" vertical="center" wrapText="1" shrinkToFit="1"/>
    </xf>
    <xf numFmtId="166" fontId="12" fillId="6" borderId="2" xfId="1" applyNumberFormat="1" applyFont="1" applyFill="1" applyBorder="1" applyAlignment="1">
      <alignment horizontal="right" vertical="center" wrapText="1" shrinkToFit="1"/>
    </xf>
    <xf numFmtId="0" fontId="14" fillId="4" borderId="0" xfId="3" applyFont="1" applyFill="1" applyAlignment="1">
      <alignment wrapText="1"/>
    </xf>
    <xf numFmtId="0" fontId="14" fillId="4" borderId="0" xfId="3" applyFont="1" applyFill="1" applyAlignment="1">
      <alignment horizontal="right" wrapText="1" shrinkToFit="1"/>
    </xf>
    <xf numFmtId="166" fontId="15" fillId="4" borderId="0" xfId="1" applyNumberFormat="1" applyFont="1" applyFill="1" applyAlignment="1">
      <alignment horizontal="right" wrapText="1" shrinkToFit="1"/>
    </xf>
    <xf numFmtId="167" fontId="4" fillId="4" borderId="0" xfId="1" applyNumberFormat="1" applyFont="1" applyFill="1" applyAlignment="1">
      <alignment horizontal="right" wrapText="1" shrinkToFit="1"/>
    </xf>
    <xf numFmtId="0" fontId="3" fillId="4" borderId="0" xfId="0" applyFont="1" applyFill="1" applyAlignment="1">
      <alignment wrapText="1"/>
    </xf>
    <xf numFmtId="0" fontId="3" fillId="4" borderId="0" xfId="0" applyFont="1" applyFill="1" applyAlignment="1">
      <alignment horizontal="right" wrapText="1" shrinkToFit="1"/>
    </xf>
    <xf numFmtId="17" fontId="12" fillId="4" borderId="0" xfId="0" applyNumberFormat="1" applyFont="1" applyFill="1" applyAlignment="1">
      <alignment horizontal="right" wrapText="1" shrinkToFit="1"/>
    </xf>
    <xf numFmtId="0" fontId="5" fillId="4" borderId="0" xfId="0" applyFont="1" applyFill="1" applyAlignment="1">
      <alignment horizontal="right" wrapText="1" shrinkToFit="1"/>
    </xf>
    <xf numFmtId="0" fontId="5" fillId="4" borderId="0" xfId="0" quotePrefix="1" applyFont="1" applyFill="1" applyAlignment="1">
      <alignment horizontal="right" wrapText="1" shrinkToFit="1"/>
    </xf>
    <xf numFmtId="0" fontId="8" fillId="4" borderId="0" xfId="0" applyFont="1" applyFill="1" applyAlignment="1">
      <alignment horizontal="right" wrapText="1" shrinkToFit="1"/>
    </xf>
    <xf numFmtId="0" fontId="9" fillId="4" borderId="0" xfId="0" applyFont="1" applyFill="1" applyAlignment="1">
      <alignment horizontal="right" wrapText="1" shrinkToFit="1"/>
    </xf>
    <xf numFmtId="0" fontId="16" fillId="4" borderId="0" xfId="0" applyFont="1" applyFill="1" applyAlignment="1">
      <alignment horizontal="right" wrapText="1" shrinkToFit="1"/>
    </xf>
    <xf numFmtId="0" fontId="17" fillId="4" borderId="0" xfId="0" applyFont="1" applyFill="1" applyAlignment="1">
      <alignment horizontal="right" wrapText="1" shrinkToFit="1"/>
    </xf>
    <xf numFmtId="168" fontId="3" fillId="4" borderId="0" xfId="2" applyNumberFormat="1" applyFont="1" applyFill="1" applyAlignment="1">
      <alignment horizontal="right" wrapText="1" shrinkToFit="1"/>
    </xf>
    <xf numFmtId="169" fontId="3" fillId="4" borderId="0" xfId="2" applyNumberFormat="1" applyFont="1" applyFill="1" applyAlignment="1">
      <alignment horizontal="right" wrapText="1" shrinkToFit="1"/>
    </xf>
    <xf numFmtId="166" fontId="8" fillId="4" borderId="0" xfId="1" applyNumberFormat="1" applyFont="1" applyFill="1" applyAlignment="1">
      <alignment horizontal="right" wrapText="1" shrinkToFit="1"/>
    </xf>
    <xf numFmtId="0" fontId="3" fillId="6" borderId="0" xfId="0" applyFont="1" applyFill="1" applyAlignment="1">
      <alignment horizontal="left" vertical="center" indent="1"/>
    </xf>
    <xf numFmtId="0" fontId="3" fillId="4" borderId="0" xfId="0" applyFont="1" applyFill="1" applyAlignment="1">
      <alignment vertical="center" wrapText="1"/>
    </xf>
    <xf numFmtId="166" fontId="5" fillId="4" borderId="0" xfId="1" applyNumberFormat="1" applyFont="1" applyFill="1" applyAlignment="1">
      <alignment horizontal="right" wrapText="1" shrinkToFit="1"/>
    </xf>
    <xf numFmtId="0" fontId="3" fillId="4" borderId="0" xfId="0" applyFont="1" applyFill="1" applyAlignment="1">
      <alignment horizontal="left" vertical="center" indent="1"/>
    </xf>
    <xf numFmtId="0" fontId="3" fillId="4" borderId="4" xfId="0" applyFont="1" applyFill="1" applyBorder="1" applyAlignment="1">
      <alignment wrapText="1"/>
    </xf>
    <xf numFmtId="0" fontId="3" fillId="4" borderId="4" xfId="0" applyFont="1" applyFill="1" applyBorder="1" applyAlignment="1">
      <alignment horizontal="right" wrapText="1" shrinkToFit="1"/>
    </xf>
    <xf numFmtId="169" fontId="3" fillId="3" borderId="4" xfId="2" applyNumberFormat="1" applyFont="1" applyFill="1" applyBorder="1" applyAlignment="1">
      <alignment vertical="center" wrapText="1" shrinkToFit="1"/>
    </xf>
    <xf numFmtId="0" fontId="3" fillId="4" borderId="2" xfId="0" applyFont="1" applyFill="1" applyBorder="1" applyAlignment="1">
      <alignment wrapText="1"/>
    </xf>
    <xf numFmtId="0" fontId="3" fillId="3" borderId="2" xfId="0" applyFont="1" applyFill="1" applyBorder="1" applyAlignment="1">
      <alignment horizontal="right" wrapText="1" shrinkToFit="1"/>
    </xf>
    <xf numFmtId="0" fontId="3" fillId="3" borderId="0" xfId="0" applyFont="1" applyFill="1" applyAlignment="1">
      <alignment horizontal="right" wrapText="1" shrinkToFit="1"/>
    </xf>
    <xf numFmtId="169" fontId="3" fillId="3" borderId="0" xfId="2" applyNumberFormat="1" applyFont="1" applyFill="1" applyAlignment="1">
      <alignment horizontal="right" vertical="center" wrapText="1" shrinkToFit="1"/>
    </xf>
    <xf numFmtId="169" fontId="3" fillId="3" borderId="4" xfId="2" applyNumberFormat="1" applyFont="1" applyFill="1" applyBorder="1" applyAlignment="1">
      <alignment horizontal="right" vertical="center" wrapText="1" shrinkToFit="1"/>
    </xf>
    <xf numFmtId="0" fontId="10" fillId="4" borderId="0" xfId="0" applyFont="1" applyFill="1" applyAlignment="1">
      <alignment horizontal="right" wrapText="1" shrinkToFit="1"/>
    </xf>
    <xf numFmtId="0" fontId="11" fillId="4" borderId="0" xfId="1" applyNumberFormat="1" applyFont="1" applyFill="1" applyAlignment="1">
      <alignment horizontal="right" wrapText="1" shrinkToFit="1"/>
    </xf>
    <xf numFmtId="0" fontId="12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right" wrapText="1" shrinkToFit="1"/>
    </xf>
    <xf numFmtId="0" fontId="3" fillId="0" borderId="0" xfId="3" applyFont="1"/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right" wrapText="1" shrinkToFit="1"/>
    </xf>
    <xf numFmtId="0" fontId="3" fillId="3" borderId="0" xfId="3" applyFont="1" applyFill="1" applyAlignment="1">
      <alignment horizontal="right" wrapText="1" shrinkToFit="1"/>
    </xf>
    <xf numFmtId="0" fontId="3" fillId="4" borderId="0" xfId="0" applyFont="1" applyFill="1" applyAlignment="1">
      <alignment vertical="center"/>
    </xf>
    <xf numFmtId="0" fontId="12" fillId="4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right" vertical="center" wrapText="1" shrinkToFit="1"/>
    </xf>
    <xf numFmtId="0" fontId="12" fillId="0" borderId="0" xfId="0" applyFont="1" applyAlignment="1">
      <alignment horizontal="right" vertical="center" wrapText="1" shrinkToFit="1"/>
    </xf>
    <xf numFmtId="166" fontId="4" fillId="4" borderId="0" xfId="0" applyNumberFormat="1" applyFont="1" applyFill="1" applyAlignment="1">
      <alignment horizontal="right" vertical="center" wrapText="1" shrinkToFit="1"/>
    </xf>
    <xf numFmtId="0" fontId="3" fillId="4" borderId="0" xfId="0" applyFont="1" applyFill="1" applyAlignment="1">
      <alignment horizontal="right" vertical="center" wrapText="1" shrinkToFit="1"/>
    </xf>
    <xf numFmtId="0" fontId="12" fillId="4" borderId="0" xfId="4" quotePrefix="1" applyFont="1" applyFill="1" applyAlignment="1">
      <alignment horizontal="left" vertical="center" wrapText="1"/>
    </xf>
    <xf numFmtId="0" fontId="12" fillId="4" borderId="0" xfId="4" quotePrefix="1" applyFont="1" applyFill="1" applyAlignment="1">
      <alignment horizontal="right" vertical="center" wrapText="1" shrinkToFit="1"/>
    </xf>
    <xf numFmtId="0" fontId="4" fillId="4" borderId="0" xfId="0" applyFont="1" applyFill="1" applyAlignment="1">
      <alignment horizontal="right" vertical="center" wrapText="1" shrinkToFit="1"/>
    </xf>
    <xf numFmtId="0" fontId="11" fillId="4" borderId="0" xfId="4" applyFont="1" applyFill="1" applyAlignment="1">
      <alignment horizontal="left" vertical="center" wrapText="1"/>
    </xf>
    <xf numFmtId="0" fontId="11" fillId="4" borderId="0" xfId="4" applyFont="1" applyFill="1" applyAlignment="1">
      <alignment horizontal="right" vertical="center" wrapText="1" shrinkToFit="1"/>
    </xf>
    <xf numFmtId="0" fontId="11" fillId="4" borderId="0" xfId="0" applyFont="1" applyFill="1" applyAlignment="1">
      <alignment horizontal="right" vertical="center" wrapText="1" shrinkToFit="1"/>
    </xf>
    <xf numFmtId="0" fontId="23" fillId="4" borderId="0" xfId="0" applyFont="1" applyFill="1" applyAlignment="1">
      <alignment vertical="center"/>
    </xf>
    <xf numFmtId="0" fontId="13" fillId="4" borderId="0" xfId="0" applyFont="1" applyFill="1" applyAlignment="1">
      <alignment vertical="center" wrapText="1"/>
    </xf>
    <xf numFmtId="0" fontId="13" fillId="4" borderId="0" xfId="0" applyFont="1" applyFill="1" applyAlignment="1">
      <alignment horizontal="right" vertical="center" wrapText="1" shrinkToFit="1"/>
    </xf>
    <xf numFmtId="166" fontId="12" fillId="4" borderId="0" xfId="1" applyNumberFormat="1" applyFont="1" applyFill="1" applyAlignment="1">
      <alignment horizontal="right" vertical="center" wrapText="1" shrinkToFit="1"/>
    </xf>
    <xf numFmtId="167" fontId="3" fillId="4" borderId="0" xfId="1" applyNumberFormat="1" applyFont="1" applyFill="1" applyAlignment="1">
      <alignment horizontal="right" vertical="center" wrapText="1" shrinkToFit="1"/>
    </xf>
    <xf numFmtId="167" fontId="3" fillId="0" borderId="0" xfId="1" applyNumberFormat="1" applyFont="1" applyAlignment="1">
      <alignment horizontal="right" vertical="center" wrapText="1" shrinkToFit="1"/>
    </xf>
    <xf numFmtId="166" fontId="3" fillId="4" borderId="0" xfId="1" applyNumberFormat="1" applyFont="1" applyFill="1" applyAlignment="1">
      <alignment horizontal="right" vertical="center" wrapText="1" shrinkToFit="1"/>
    </xf>
    <xf numFmtId="0" fontId="13" fillId="6" borderId="2" xfId="0" applyFont="1" applyFill="1" applyBorder="1" applyAlignment="1">
      <alignment vertical="center" wrapText="1"/>
    </xf>
    <xf numFmtId="167" fontId="3" fillId="6" borderId="2" xfId="1" applyNumberFormat="1" applyFont="1" applyFill="1" applyBorder="1" applyAlignment="1">
      <alignment horizontal="right" vertical="center" wrapText="1" shrinkToFit="1"/>
    </xf>
    <xf numFmtId="0" fontId="13" fillId="4" borderId="6" xfId="0" applyFont="1" applyFill="1" applyBorder="1" applyAlignment="1">
      <alignment vertical="center" wrapText="1"/>
    </xf>
    <xf numFmtId="166" fontId="12" fillId="4" borderId="6" xfId="1" applyNumberFormat="1" applyFont="1" applyFill="1" applyBorder="1" applyAlignment="1">
      <alignment horizontal="right" vertical="center" wrapText="1" shrinkToFit="1"/>
    </xf>
    <xf numFmtId="167" fontId="3" fillId="4" borderId="6" xfId="1" applyNumberFormat="1" applyFont="1" applyFill="1" applyBorder="1" applyAlignment="1">
      <alignment horizontal="right" vertical="center" wrapText="1" shrinkToFit="1"/>
    </xf>
    <xf numFmtId="167" fontId="3" fillId="0" borderId="6" xfId="1" applyNumberFormat="1" applyFont="1" applyBorder="1" applyAlignment="1">
      <alignment horizontal="right" vertical="center" wrapText="1" shrinkToFit="1"/>
    </xf>
    <xf numFmtId="167" fontId="3" fillId="3" borderId="6" xfId="1" applyNumberFormat="1" applyFont="1" applyFill="1" applyBorder="1" applyAlignment="1">
      <alignment horizontal="right" vertical="center" wrapText="1" shrinkToFit="1"/>
    </xf>
    <xf numFmtId="0" fontId="13" fillId="6" borderId="0" xfId="0" applyFont="1" applyFill="1" applyAlignment="1">
      <alignment horizontal="left" vertical="center" wrapText="1" indent="1"/>
    </xf>
    <xf numFmtId="0" fontId="13" fillId="4" borderId="0" xfId="0" quotePrefix="1" applyFont="1" applyFill="1" applyAlignment="1">
      <alignment horizontal="right" vertical="center" wrapText="1" shrinkToFit="1"/>
    </xf>
    <xf numFmtId="166" fontId="12" fillId="6" borderId="0" xfId="1" applyNumberFormat="1" applyFont="1" applyFill="1" applyAlignment="1">
      <alignment horizontal="right" vertical="center" wrapText="1" shrinkToFit="1"/>
    </xf>
    <xf numFmtId="167" fontId="3" fillId="6" borderId="0" xfId="1" applyNumberFormat="1" applyFont="1" applyFill="1" applyAlignment="1">
      <alignment horizontal="right" vertical="center" wrapText="1" shrinkToFit="1"/>
    </xf>
    <xf numFmtId="0" fontId="13" fillId="4" borderId="0" xfId="0" applyFont="1" applyFill="1" applyAlignment="1">
      <alignment horizontal="left" vertical="center" wrapText="1" indent="1"/>
    </xf>
    <xf numFmtId="167" fontId="3" fillId="3" borderId="0" xfId="1" applyNumberFormat="1" applyFont="1" applyFill="1" applyAlignment="1">
      <alignment horizontal="right" vertical="center" wrapText="1" shrinkToFit="1"/>
    </xf>
    <xf numFmtId="0" fontId="13" fillId="6" borderId="0" xfId="0" applyFont="1" applyFill="1" applyAlignment="1">
      <alignment vertical="center" wrapText="1"/>
    </xf>
    <xf numFmtId="166" fontId="3" fillId="3" borderId="0" xfId="1" applyNumberFormat="1" applyFont="1" applyFill="1" applyAlignment="1">
      <alignment horizontal="right" vertical="center" wrapText="1" shrinkToFit="1"/>
    </xf>
    <xf numFmtId="0" fontId="13" fillId="3" borderId="6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right" vertical="center" wrapText="1" shrinkToFit="1"/>
    </xf>
    <xf numFmtId="0" fontId="3" fillId="3" borderId="0" xfId="0" applyFont="1" applyFill="1" applyAlignment="1">
      <alignment vertical="center"/>
    </xf>
    <xf numFmtId="0" fontId="13" fillId="6" borderId="6" xfId="0" applyFont="1" applyFill="1" applyBorder="1" applyAlignment="1">
      <alignment horizontal="left" vertical="center" wrapText="1"/>
    </xf>
    <xf numFmtId="166" fontId="12" fillId="6" borderId="6" xfId="1" applyNumberFormat="1" applyFont="1" applyFill="1" applyBorder="1" applyAlignment="1">
      <alignment horizontal="right" vertical="center" wrapText="1" shrinkToFit="1"/>
    </xf>
    <xf numFmtId="166" fontId="3" fillId="6" borderId="6" xfId="1" quotePrefix="1" applyNumberFormat="1" applyFont="1" applyFill="1" applyBorder="1" applyAlignment="1">
      <alignment horizontal="right" vertical="center" wrapText="1" shrinkToFit="1"/>
    </xf>
    <xf numFmtId="167" fontId="3" fillId="6" borderId="6" xfId="1" applyNumberFormat="1" applyFont="1" applyFill="1" applyBorder="1" applyAlignment="1">
      <alignment horizontal="right" vertical="center" wrapText="1" shrinkToFit="1"/>
    </xf>
    <xf numFmtId="0" fontId="13" fillId="4" borderId="0" xfId="0" quotePrefix="1" applyFont="1" applyFill="1" applyAlignment="1">
      <alignment horizontal="left" vertical="center" wrapText="1" indent="1"/>
    </xf>
    <xf numFmtId="164" fontId="3" fillId="4" borderId="0" xfId="1" quotePrefix="1" applyFont="1" applyFill="1" applyAlignment="1">
      <alignment horizontal="right" vertical="center" wrapText="1" shrinkToFit="1"/>
    </xf>
    <xf numFmtId="0" fontId="13" fillId="6" borderId="0" xfId="0" quotePrefix="1" applyFont="1" applyFill="1" applyAlignment="1">
      <alignment horizontal="left" vertical="center" wrapText="1" indent="1"/>
    </xf>
    <xf numFmtId="166" fontId="3" fillId="6" borderId="0" xfId="1" quotePrefix="1" applyNumberFormat="1" applyFont="1" applyFill="1" applyAlignment="1">
      <alignment horizontal="right" vertical="center" wrapText="1" shrinkToFit="1"/>
    </xf>
    <xf numFmtId="0" fontId="13" fillId="4" borderId="2" xfId="0" applyFont="1" applyFill="1" applyBorder="1" applyAlignment="1">
      <alignment horizontal="left" vertical="center" wrapText="1" indent="1"/>
    </xf>
    <xf numFmtId="166" fontId="12" fillId="4" borderId="2" xfId="1" applyNumberFormat="1" applyFont="1" applyFill="1" applyBorder="1" applyAlignment="1">
      <alignment horizontal="right" vertical="center" wrapText="1" shrinkToFit="1"/>
    </xf>
    <xf numFmtId="166" fontId="3" fillId="4" borderId="2" xfId="1" quotePrefix="1" applyNumberFormat="1" applyFont="1" applyFill="1" applyBorder="1" applyAlignment="1">
      <alignment horizontal="right" vertical="center" wrapText="1" shrinkToFit="1"/>
    </xf>
    <xf numFmtId="167" fontId="3" fillId="4" borderId="2" xfId="1" applyNumberFormat="1" applyFont="1" applyFill="1" applyBorder="1" applyAlignment="1">
      <alignment horizontal="right" vertical="center" wrapText="1" shrinkToFit="1"/>
    </xf>
    <xf numFmtId="167" fontId="3" fillId="0" borderId="2" xfId="1" applyNumberFormat="1" applyFont="1" applyBorder="1" applyAlignment="1">
      <alignment horizontal="right" vertical="center" wrapText="1" shrinkToFit="1"/>
    </xf>
    <xf numFmtId="167" fontId="3" fillId="3" borderId="2" xfId="1" applyNumberFormat="1" applyFont="1" applyFill="1" applyBorder="1" applyAlignment="1">
      <alignment horizontal="right" vertical="center" wrapText="1" shrinkToFit="1"/>
    </xf>
    <xf numFmtId="166" fontId="3" fillId="6" borderId="6" xfId="1" applyNumberFormat="1" applyFont="1" applyFill="1" applyBorder="1" applyAlignment="1">
      <alignment horizontal="right" vertical="center" wrapText="1" shrinkToFit="1"/>
    </xf>
    <xf numFmtId="0" fontId="13" fillId="3" borderId="0" xfId="0" applyFont="1" applyFill="1" applyAlignment="1">
      <alignment wrapText="1"/>
    </xf>
    <xf numFmtId="0" fontId="13" fillId="3" borderId="0" xfId="0" applyFont="1" applyFill="1" applyAlignment="1">
      <alignment horizontal="right" wrapText="1" shrinkToFit="1"/>
    </xf>
    <xf numFmtId="166" fontId="12" fillId="4" borderId="0" xfId="1" applyNumberFormat="1" applyFont="1" applyFill="1" applyAlignment="1">
      <alignment horizontal="right" wrapText="1" shrinkToFit="1"/>
    </xf>
    <xf numFmtId="166" fontId="24" fillId="3" borderId="0" xfId="1" applyNumberFormat="1" applyFont="1" applyFill="1" applyAlignment="1">
      <alignment horizontal="right" wrapText="1" shrinkToFit="1"/>
    </xf>
    <xf numFmtId="167" fontId="3" fillId="3" borderId="0" xfId="1" applyNumberFormat="1" applyFont="1" applyFill="1" applyAlignment="1">
      <alignment horizontal="right" wrapText="1" shrinkToFit="1"/>
    </xf>
    <xf numFmtId="167" fontId="3" fillId="4" borderId="0" xfId="1" applyNumberFormat="1" applyFont="1" applyFill="1" applyAlignment="1">
      <alignment horizontal="right" wrapText="1" shrinkToFit="1"/>
    </xf>
    <xf numFmtId="166" fontId="3" fillId="3" borderId="0" xfId="1" applyNumberFormat="1" applyFont="1" applyFill="1" applyAlignment="1">
      <alignment horizontal="right" wrapText="1" shrinkToFit="1"/>
    </xf>
    <xf numFmtId="0" fontId="3" fillId="3" borderId="0" xfId="0" applyFont="1" applyFill="1"/>
    <xf numFmtId="169" fontId="25" fillId="6" borderId="0" xfId="2" quotePrefix="1" applyNumberFormat="1" applyFont="1" applyFill="1" applyAlignment="1">
      <alignment horizontal="right" vertical="center" wrapText="1" shrinkToFit="1"/>
    </xf>
    <xf numFmtId="0" fontId="13" fillId="4" borderId="2" xfId="0" applyFont="1" applyFill="1" applyBorder="1" applyAlignment="1">
      <alignment vertical="center" wrapText="1"/>
    </xf>
    <xf numFmtId="166" fontId="3" fillId="4" borderId="2" xfId="1" applyNumberFormat="1" applyFont="1" applyFill="1" applyBorder="1" applyAlignment="1">
      <alignment horizontal="right" vertical="center" wrapText="1" shrinkToFit="1"/>
    </xf>
    <xf numFmtId="0" fontId="13" fillId="6" borderId="4" xfId="0" applyFont="1" applyFill="1" applyBorder="1" applyAlignment="1">
      <alignment vertical="center" wrapText="1"/>
    </xf>
    <xf numFmtId="167" fontId="3" fillId="6" borderId="4" xfId="1" applyNumberFormat="1" applyFont="1" applyFill="1" applyBorder="1" applyAlignment="1">
      <alignment horizontal="right" vertical="center" wrapText="1" shrinkToFit="1"/>
    </xf>
    <xf numFmtId="9" fontId="24" fillId="4" borderId="0" xfId="2" applyFont="1" applyFill="1" applyAlignment="1">
      <alignment horizontal="right" vertical="center" wrapText="1" shrinkToFit="1"/>
    </xf>
    <xf numFmtId="166" fontId="13" fillId="4" borderId="0" xfId="1" applyNumberFormat="1" applyFont="1" applyFill="1" applyAlignment="1">
      <alignment horizontal="right" vertical="center" wrapText="1" shrinkToFit="1"/>
    </xf>
    <xf numFmtId="167" fontId="13" fillId="4" borderId="0" xfId="1" applyNumberFormat="1" applyFont="1" applyFill="1" applyAlignment="1">
      <alignment horizontal="right" vertical="center" wrapText="1" shrinkToFit="1"/>
    </xf>
    <xf numFmtId="167" fontId="13" fillId="0" borderId="0" xfId="1" applyNumberFormat="1" applyFont="1" applyAlignment="1">
      <alignment horizontal="right" vertical="center" wrapText="1" shrinkToFit="1"/>
    </xf>
    <xf numFmtId="167" fontId="13" fillId="3" borderId="0" xfId="1" applyNumberFormat="1" applyFont="1" applyFill="1" applyAlignment="1">
      <alignment horizontal="right" vertical="center" wrapText="1" shrinkToFit="1"/>
    </xf>
    <xf numFmtId="0" fontId="5" fillId="5" borderId="0" xfId="0" applyFont="1" applyFill="1" applyAlignment="1">
      <alignment vertical="center" wrapText="1"/>
    </xf>
    <xf numFmtId="167" fontId="23" fillId="4" borderId="0" xfId="1" applyNumberFormat="1" applyFont="1" applyFill="1" applyAlignment="1">
      <alignment horizontal="right" vertical="center" wrapText="1" shrinkToFit="1"/>
    </xf>
    <xf numFmtId="0" fontId="13" fillId="4" borderId="2" xfId="0" applyFont="1" applyFill="1" applyBorder="1" applyAlignment="1">
      <alignment horizontal="left" wrapText="1"/>
    </xf>
    <xf numFmtId="168" fontId="3" fillId="4" borderId="2" xfId="0" applyNumberFormat="1" applyFont="1" applyFill="1" applyBorder="1" applyAlignment="1">
      <alignment horizontal="right" vertical="center" wrapText="1" shrinkToFit="1"/>
    </xf>
    <xf numFmtId="0" fontId="3" fillId="6" borderId="0" xfId="0" applyFont="1" applyFill="1" applyAlignment="1">
      <alignment wrapText="1"/>
    </xf>
    <xf numFmtId="168" fontId="3" fillId="6" borderId="0" xfId="0" applyNumberFormat="1" applyFont="1" applyFill="1" applyAlignment="1">
      <alignment horizontal="right" vertical="center" wrapText="1" shrinkToFit="1"/>
    </xf>
    <xf numFmtId="168" fontId="24" fillId="6" borderId="0" xfId="0" applyNumberFormat="1" applyFont="1" applyFill="1" applyAlignment="1">
      <alignment horizontal="right" vertical="center" wrapText="1" shrinkToFit="1"/>
    </xf>
    <xf numFmtId="0" fontId="13" fillId="4" borderId="2" xfId="0" applyFont="1" applyFill="1" applyBorder="1" applyAlignment="1">
      <alignment wrapText="1"/>
    </xf>
    <xf numFmtId="168" fontId="24" fillId="0" borderId="2" xfId="0" applyNumberFormat="1" applyFont="1" applyBorder="1" applyAlignment="1">
      <alignment horizontal="right" vertical="center" wrapText="1" shrinkToFit="1"/>
    </xf>
    <xf numFmtId="0" fontId="4" fillId="6" borderId="0" xfId="0" applyFont="1" applyFill="1" applyAlignment="1">
      <alignment wrapText="1"/>
    </xf>
    <xf numFmtId="164" fontId="3" fillId="3" borderId="0" xfId="1" applyFont="1" applyFill="1" applyAlignment="1">
      <alignment horizontal="right" vertical="center" wrapText="1" shrinkToFit="1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right" vertical="center" wrapText="1" shrinkToFit="1"/>
    </xf>
    <xf numFmtId="166" fontId="12" fillId="3" borderId="4" xfId="1" applyNumberFormat="1" applyFont="1" applyFill="1" applyBorder="1" applyAlignment="1">
      <alignment horizontal="right" vertical="center" wrapText="1" shrinkToFit="1"/>
    </xf>
    <xf numFmtId="0" fontId="24" fillId="3" borderId="4" xfId="0" applyFont="1" applyFill="1" applyBorder="1" applyAlignment="1">
      <alignment horizontal="right" vertical="center" wrapText="1" shrinkToFit="1"/>
    </xf>
    <xf numFmtId="167" fontId="24" fillId="3" borderId="4" xfId="1" applyNumberFormat="1" applyFont="1" applyFill="1" applyBorder="1" applyAlignment="1">
      <alignment horizontal="right" vertical="center" wrapText="1" shrinkToFit="1"/>
    </xf>
    <xf numFmtId="167" fontId="3" fillId="4" borderId="4" xfId="1" applyNumberFormat="1" applyFont="1" applyFill="1" applyBorder="1" applyAlignment="1">
      <alignment horizontal="right" vertical="center" wrapText="1" shrinkToFit="1"/>
    </xf>
    <xf numFmtId="168" fontId="24" fillId="0" borderId="4" xfId="0" applyNumberFormat="1" applyFont="1" applyBorder="1" applyAlignment="1">
      <alignment horizontal="right" vertical="center" wrapText="1" shrinkToFit="1"/>
    </xf>
    <xf numFmtId="0" fontId="3" fillId="3" borderId="0" xfId="0" applyFont="1" applyFill="1" applyAlignment="1">
      <alignment horizontal="right" vertical="center" wrapText="1" shrinkToFit="1"/>
    </xf>
    <xf numFmtId="0" fontId="3" fillId="3" borderId="0" xfId="0" applyFont="1" applyFill="1" applyAlignment="1">
      <alignment vertical="center" wrapText="1"/>
    </xf>
    <xf numFmtId="168" fontId="3" fillId="0" borderId="0" xfId="0" applyNumberFormat="1" applyFont="1" applyAlignment="1">
      <alignment horizontal="right" vertical="center" wrapText="1" shrinkToFit="1"/>
    </xf>
    <xf numFmtId="0" fontId="3" fillId="0" borderId="0" xfId="0" applyFont="1" applyAlignment="1">
      <alignment horizontal="right" vertical="center" wrapText="1" shrinkToFit="1"/>
    </xf>
    <xf numFmtId="164" fontId="24" fillId="0" borderId="0" xfId="1" applyFont="1" applyAlignment="1">
      <alignment horizontal="right" vertical="center" wrapText="1" shrinkToFit="1"/>
    </xf>
    <xf numFmtId="164" fontId="4" fillId="4" borderId="0" xfId="1" applyFont="1" applyFill="1" applyAlignment="1">
      <alignment horizontal="right" vertical="center" wrapText="1" shrinkToFit="1"/>
    </xf>
    <xf numFmtId="0" fontId="4" fillId="4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right" vertical="center" wrapText="1" shrinkToFit="1"/>
    </xf>
    <xf numFmtId="0" fontId="13" fillId="3" borderId="0" xfId="0" applyFont="1" applyFill="1" applyAlignment="1">
      <alignment vertical="center" wrapText="1"/>
    </xf>
    <xf numFmtId="10" fontId="4" fillId="3" borderId="0" xfId="2" applyNumberFormat="1" applyFont="1" applyFill="1" applyAlignment="1">
      <alignment horizontal="right" vertical="center" wrapText="1" shrinkToFit="1"/>
    </xf>
    <xf numFmtId="164" fontId="13" fillId="3" borderId="0" xfId="1" applyFont="1" applyFill="1" applyAlignment="1">
      <alignment horizontal="right" vertical="center" wrapText="1" shrinkToFit="1"/>
    </xf>
    <xf numFmtId="0" fontId="3" fillId="4" borderId="0" xfId="0" applyFont="1" applyFill="1"/>
    <xf numFmtId="167" fontId="19" fillId="4" borderId="0" xfId="1" applyNumberFormat="1" applyFont="1" applyFill="1" applyAlignment="1">
      <alignment horizontal="right" vertical="center" wrapText="1" shrinkToFit="1"/>
    </xf>
    <xf numFmtId="0" fontId="20" fillId="4" borderId="0" xfId="0" applyFont="1" applyFill="1" applyAlignment="1">
      <alignment horizontal="right" vertical="center" wrapText="1" shrinkToFit="1"/>
    </xf>
    <xf numFmtId="0" fontId="20" fillId="3" borderId="0" xfId="0" applyFont="1" applyFill="1" applyAlignment="1">
      <alignment horizontal="right" vertical="center" wrapText="1" shrinkToFit="1"/>
    </xf>
    <xf numFmtId="169" fontId="3" fillId="4" borderId="0" xfId="2" applyNumberFormat="1" applyFont="1" applyFill="1" applyAlignment="1">
      <alignment horizontal="right" vertical="center" wrapText="1" shrinkToFit="1"/>
    </xf>
    <xf numFmtId="0" fontId="12" fillId="4" borderId="0" xfId="0" applyFont="1" applyFill="1" applyAlignment="1">
      <alignment horizontal="centerContinuous" vertical="center"/>
    </xf>
    <xf numFmtId="0" fontId="12" fillId="4" borderId="0" xfId="4" quotePrefix="1" applyFont="1" applyFill="1" applyAlignment="1">
      <alignment horizontal="left" vertical="center"/>
    </xf>
    <xf numFmtId="0" fontId="12" fillId="4" borderId="0" xfId="4" applyFont="1" applyFill="1" applyAlignment="1">
      <alignment vertical="center"/>
    </xf>
    <xf numFmtId="0" fontId="11" fillId="4" borderId="0" xfId="4" applyFont="1" applyFill="1" applyAlignment="1">
      <alignment horizontal="right" vertical="center"/>
    </xf>
    <xf numFmtId="0" fontId="11" fillId="4" borderId="0" xfId="0" applyFont="1" applyFill="1" applyAlignment="1">
      <alignment horizontal="right" vertical="center"/>
    </xf>
    <xf numFmtId="0" fontId="23" fillId="4" borderId="0" xfId="0" applyFont="1" applyFill="1" applyAlignment="1">
      <alignment horizontal="right" vertical="center"/>
    </xf>
    <xf numFmtId="0" fontId="13" fillId="4" borderId="0" xfId="0" quotePrefix="1" applyFont="1" applyFill="1" applyAlignment="1">
      <alignment horizontal="left" vertical="center" wrapText="1"/>
    </xf>
    <xf numFmtId="0" fontId="13" fillId="4" borderId="0" xfId="0" quotePrefix="1" applyFont="1" applyFill="1" applyAlignment="1">
      <alignment horizontal="left" vertical="center"/>
    </xf>
    <xf numFmtId="167" fontId="8" fillId="0" borderId="0" xfId="5" applyNumberFormat="1" applyFont="1" applyAlignment="1">
      <alignment horizontal="right" vertical="center" wrapText="1" shrinkToFit="1"/>
    </xf>
    <xf numFmtId="0" fontId="13" fillId="4" borderId="0" xfId="0" applyFont="1" applyFill="1" applyAlignment="1">
      <alignment vertical="center"/>
    </xf>
    <xf numFmtId="167" fontId="8" fillId="3" borderId="0" xfId="1" applyNumberFormat="1" applyFont="1" applyFill="1" applyAlignment="1">
      <alignment horizontal="right" vertical="center" wrapText="1" shrinkToFit="1"/>
    </xf>
    <xf numFmtId="164" fontId="8" fillId="3" borderId="0" xfId="1" applyFont="1" applyFill="1" applyAlignment="1">
      <alignment horizontal="right" vertical="center" wrapText="1" shrinkToFit="1"/>
    </xf>
    <xf numFmtId="166" fontId="12" fillId="3" borderId="6" xfId="1" applyNumberFormat="1" applyFont="1" applyFill="1" applyBorder="1" applyAlignment="1">
      <alignment horizontal="right" vertical="center" wrapText="1" shrinkToFit="1"/>
    </xf>
    <xf numFmtId="0" fontId="13" fillId="6" borderId="0" xfId="0" applyFont="1" applyFill="1" applyAlignment="1">
      <alignment horizontal="left" vertical="center" wrapText="1"/>
    </xf>
    <xf numFmtId="0" fontId="13" fillId="4" borderId="0" xfId="0" applyFont="1" applyFill="1" applyAlignment="1">
      <alignment horizontal="left" vertical="center" wrapText="1"/>
    </xf>
    <xf numFmtId="164" fontId="8" fillId="0" borderId="0" xfId="1" applyFont="1" applyAlignment="1">
      <alignment horizontal="right" vertical="center" wrapText="1" shrinkToFit="1"/>
    </xf>
    <xf numFmtId="0" fontId="13" fillId="4" borderId="0" xfId="0" applyFont="1" applyFill="1"/>
    <xf numFmtId="166" fontId="12" fillId="6" borderId="0" xfId="1" applyNumberFormat="1" applyFont="1" applyFill="1" applyAlignment="1">
      <alignment horizontal="right" wrapText="1" shrinkToFit="1"/>
    </xf>
    <xf numFmtId="167" fontId="3" fillId="6" borderId="0" xfId="1" applyNumberFormat="1" applyFont="1" applyFill="1" applyAlignment="1">
      <alignment horizontal="right" wrapText="1" shrinkToFit="1"/>
    </xf>
    <xf numFmtId="0" fontId="13" fillId="3" borderId="0" xfId="0" applyFont="1" applyFill="1" applyAlignment="1">
      <alignment horizontal="left" vertical="center"/>
    </xf>
    <xf numFmtId="0" fontId="3" fillId="6" borderId="0" xfId="0" applyFont="1" applyFill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167" fontId="3" fillId="3" borderId="4" xfId="1" applyNumberFormat="1" applyFont="1" applyFill="1" applyBorder="1" applyAlignment="1">
      <alignment horizontal="right" vertical="center" wrapText="1" shrinkToFit="1"/>
    </xf>
    <xf numFmtId="167" fontId="8" fillId="0" borderId="0" xfId="1" applyNumberFormat="1" applyFont="1" applyAlignment="1">
      <alignment horizontal="right" vertical="center" wrapText="1" shrinkToFit="1"/>
    </xf>
    <xf numFmtId="164" fontId="5" fillId="4" borderId="0" xfId="1" applyFont="1" applyFill="1" applyAlignment="1">
      <alignment horizontal="right" vertical="center" wrapText="1" shrinkToFit="1"/>
    </xf>
    <xf numFmtId="167" fontId="5" fillId="4" borderId="0" xfId="1" applyNumberFormat="1" applyFont="1" applyFill="1" applyAlignment="1">
      <alignment horizontal="right" vertical="center" wrapText="1" shrinkToFit="1"/>
    </xf>
    <xf numFmtId="0" fontId="5" fillId="5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/>
    </xf>
    <xf numFmtId="164" fontId="3" fillId="4" borderId="0" xfId="1" applyFont="1" applyFill="1" applyAlignment="1">
      <alignment horizontal="right" vertical="center" wrapText="1" shrinkToFit="1"/>
    </xf>
    <xf numFmtId="0" fontId="3" fillId="4" borderId="0" xfId="4" applyFont="1" applyFill="1" applyAlignment="1">
      <alignment horizontal="right" vertical="center" wrapText="1" shrinkToFit="1"/>
    </xf>
    <xf numFmtId="0" fontId="7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right" vertical="center" wrapText="1" shrinkToFit="1"/>
    </xf>
    <xf numFmtId="167" fontId="12" fillId="3" borderId="0" xfId="1" applyNumberFormat="1" applyFont="1" applyFill="1" applyAlignment="1">
      <alignment horizontal="right" vertical="center" wrapText="1" shrinkToFit="1"/>
    </xf>
    <xf numFmtId="0" fontId="3" fillId="6" borderId="0" xfId="4" applyFont="1" applyFill="1" applyAlignment="1">
      <alignment vertical="center" wrapText="1"/>
    </xf>
    <xf numFmtId="0" fontId="3" fillId="3" borderId="0" xfId="4" applyFont="1" applyFill="1" applyAlignment="1">
      <alignment vertical="center"/>
    </xf>
    <xf numFmtId="167" fontId="12" fillId="6" borderId="0" xfId="1" applyNumberFormat="1" applyFont="1" applyFill="1" applyAlignment="1">
      <alignment horizontal="right" vertical="center" wrapText="1" shrinkToFit="1"/>
    </xf>
    <xf numFmtId="0" fontId="3" fillId="3" borderId="0" xfId="4" applyFont="1" applyFill="1" applyAlignment="1">
      <alignment vertical="center" wrapText="1"/>
    </xf>
    <xf numFmtId="0" fontId="30" fillId="3" borderId="4" xfId="0" applyFont="1" applyFill="1" applyBorder="1" applyAlignment="1">
      <alignment vertical="center"/>
    </xf>
    <xf numFmtId="0" fontId="30" fillId="3" borderId="0" xfId="0" applyFont="1" applyFill="1" applyAlignment="1">
      <alignment vertical="center"/>
    </xf>
    <xf numFmtId="168" fontId="3" fillId="3" borderId="0" xfId="4" applyNumberFormat="1" applyFont="1" applyFill="1" applyAlignment="1">
      <alignment horizontal="right" vertical="center" wrapText="1" shrinkToFit="1"/>
    </xf>
    <xf numFmtId="0" fontId="12" fillId="3" borderId="0" xfId="3" applyFont="1" applyFill="1" applyAlignment="1">
      <alignment vertical="center"/>
    </xf>
    <xf numFmtId="169" fontId="4" fillId="3" borderId="0" xfId="2" applyNumberFormat="1" applyFont="1" applyFill="1" applyAlignment="1">
      <alignment vertical="center"/>
    </xf>
    <xf numFmtId="171" fontId="13" fillId="3" borderId="0" xfId="1" applyNumberFormat="1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4" fillId="4" borderId="0" xfId="3" applyFont="1" applyFill="1" applyAlignment="1">
      <alignment horizontal="center" vertical="center"/>
    </xf>
    <xf numFmtId="0" fontId="4" fillId="4" borderId="0" xfId="3" applyFont="1" applyFill="1" applyAlignment="1">
      <alignment horizontal="centerContinuous" vertical="center"/>
    </xf>
    <xf numFmtId="0" fontId="12" fillId="4" borderId="0" xfId="3" applyFont="1" applyFill="1" applyAlignment="1">
      <alignment vertical="center"/>
    </xf>
    <xf numFmtId="0" fontId="3" fillId="4" borderId="0" xfId="3" applyFont="1" applyFill="1" applyAlignment="1">
      <alignment vertical="center"/>
    </xf>
    <xf numFmtId="0" fontId="4" fillId="4" borderId="0" xfId="3" applyFont="1" applyFill="1" applyAlignment="1">
      <alignment horizontal="left" vertical="center"/>
    </xf>
    <xf numFmtId="0" fontId="12" fillId="4" borderId="0" xfId="3" applyFont="1" applyFill="1" applyAlignment="1">
      <alignment horizontal="centerContinuous" vertical="center"/>
    </xf>
    <xf numFmtId="0" fontId="3" fillId="4" borderId="0" xfId="3" applyFont="1" applyFill="1" applyAlignment="1">
      <alignment horizontal="centerContinuous" vertical="center"/>
    </xf>
    <xf numFmtId="0" fontId="30" fillId="0" borderId="0" xfId="3" applyFont="1" applyAlignment="1">
      <alignment vertical="center"/>
    </xf>
    <xf numFmtId="0" fontId="30" fillId="4" borderId="0" xfId="3" applyFont="1" applyFill="1" applyAlignment="1">
      <alignment vertical="center"/>
    </xf>
    <xf numFmtId="0" fontId="9" fillId="4" borderId="0" xfId="3" applyFont="1" applyFill="1" applyAlignment="1">
      <alignment vertical="center"/>
    </xf>
    <xf numFmtId="0" fontId="30" fillId="0" borderId="0" xfId="3" applyFont="1" applyAlignment="1">
      <alignment vertical="center" wrapText="1" shrinkToFit="1"/>
    </xf>
    <xf numFmtId="0" fontId="31" fillId="0" borderId="1" xfId="3" applyFont="1" applyBorder="1" applyAlignment="1">
      <alignment horizontal="center" vertical="center" wrapText="1" shrinkToFit="1"/>
    </xf>
    <xf numFmtId="0" fontId="30" fillId="4" borderId="0" xfId="3" applyFont="1" applyFill="1" applyAlignment="1">
      <alignment vertical="center" shrinkToFit="1"/>
    </xf>
    <xf numFmtId="0" fontId="31" fillId="0" borderId="0" xfId="3" applyFont="1" applyAlignment="1">
      <alignment horizontal="center" vertical="center" wrapText="1" shrinkToFit="1"/>
    </xf>
    <xf numFmtId="0" fontId="30" fillId="4" borderId="0" xfId="3" applyFont="1" applyFill="1" applyAlignment="1">
      <alignment horizontal="right" vertical="center"/>
    </xf>
    <xf numFmtId="0" fontId="30" fillId="0" borderId="0" xfId="3" applyFont="1" applyAlignment="1">
      <alignment horizontal="right" vertical="center" wrapText="1" shrinkToFit="1"/>
    </xf>
    <xf numFmtId="0" fontId="3" fillId="4" borderId="0" xfId="3" applyFont="1" applyFill="1" applyAlignment="1">
      <alignment horizontal="right" vertical="center"/>
    </xf>
    <xf numFmtId="49" fontId="11" fillId="3" borderId="0" xfId="3" applyNumberFormat="1" applyFont="1" applyFill="1" applyAlignment="1">
      <alignment horizontal="right" vertical="center" wrapText="1" shrinkToFit="1"/>
    </xf>
    <xf numFmtId="172" fontId="11" fillId="0" borderId="0" xfId="3" applyNumberFormat="1" applyFont="1" applyAlignment="1">
      <alignment horizontal="right" vertical="center" wrapText="1" shrinkToFit="1"/>
    </xf>
    <xf numFmtId="0" fontId="11" fillId="3" borderId="0" xfId="3" applyFont="1" applyFill="1" applyAlignment="1">
      <alignment horizontal="right" vertical="center" wrapText="1" shrinkToFit="1"/>
    </xf>
    <xf numFmtId="0" fontId="11" fillId="0" borderId="0" xfId="3" applyFont="1" applyAlignment="1">
      <alignment horizontal="right" vertical="center" wrapText="1" shrinkToFit="1"/>
    </xf>
    <xf numFmtId="0" fontId="3" fillId="4" borderId="0" xfId="3" applyFont="1" applyFill="1" applyAlignment="1">
      <alignment horizontal="left" vertical="center" wrapText="1"/>
    </xf>
    <xf numFmtId="0" fontId="3" fillId="0" borderId="0" xfId="3" applyFont="1" applyAlignment="1">
      <alignment horizontal="left" vertical="center" wrapText="1" shrinkToFit="1"/>
    </xf>
    <xf numFmtId="10" fontId="3" fillId="3" borderId="0" xfId="2" applyNumberFormat="1" applyFont="1" applyFill="1" applyAlignment="1">
      <alignment horizontal="right" vertical="center" wrapText="1" shrinkToFit="1"/>
    </xf>
    <xf numFmtId="10" fontId="3" fillId="7" borderId="0" xfId="2" applyNumberFormat="1" applyFont="1" applyFill="1" applyAlignment="1">
      <alignment horizontal="right" vertical="center" wrapText="1" shrinkToFit="1"/>
    </xf>
    <xf numFmtId="10" fontId="3" fillId="0" borderId="0" xfId="2" applyNumberFormat="1" applyFont="1" applyAlignment="1">
      <alignment horizontal="right" vertical="center" wrapText="1" shrinkToFit="1"/>
    </xf>
    <xf numFmtId="171" fontId="3" fillId="3" borderId="0" xfId="1" applyNumberFormat="1" applyFont="1" applyFill="1" applyAlignment="1">
      <alignment horizontal="right" vertical="center" wrapText="1" shrinkToFit="1"/>
    </xf>
    <xf numFmtId="171" fontId="3" fillId="0" borderId="0" xfId="1" applyNumberFormat="1" applyFont="1" applyAlignment="1">
      <alignment horizontal="right" vertical="center" wrapText="1" shrinkToFit="1"/>
    </xf>
    <xf numFmtId="0" fontId="3" fillId="6" borderId="0" xfId="3" applyFont="1" applyFill="1" applyAlignment="1">
      <alignment horizontal="left" vertical="center" wrapText="1"/>
    </xf>
    <xf numFmtId="10" fontId="3" fillId="6" borderId="0" xfId="2" applyNumberFormat="1" applyFont="1" applyFill="1" applyAlignment="1">
      <alignment horizontal="right" vertical="center" wrapText="1" shrinkToFit="1"/>
    </xf>
    <xf numFmtId="164" fontId="3" fillId="6" borderId="0" xfId="1" applyFont="1" applyFill="1" applyAlignment="1">
      <alignment horizontal="right" vertical="center" wrapText="1" shrinkToFit="1"/>
    </xf>
    <xf numFmtId="171" fontId="3" fillId="6" borderId="0" xfId="1" applyNumberFormat="1" applyFont="1" applyFill="1" applyAlignment="1">
      <alignment horizontal="right" vertical="center" wrapText="1" shrinkToFit="1"/>
    </xf>
    <xf numFmtId="0" fontId="3" fillId="4" borderId="0" xfId="3" applyFont="1" applyFill="1" applyAlignment="1">
      <alignment vertical="center" wrapText="1"/>
    </xf>
    <xf numFmtId="0" fontId="3" fillId="0" borderId="0" xfId="3" applyFont="1" applyAlignment="1">
      <alignment vertical="center" wrapText="1" shrinkToFit="1"/>
    </xf>
    <xf numFmtId="0" fontId="3" fillId="6" borderId="0" xfId="3" applyFont="1" applyFill="1" applyAlignment="1">
      <alignment vertical="center" wrapText="1"/>
    </xf>
    <xf numFmtId="0" fontId="13" fillId="0" borderId="4" xfId="3" applyFont="1" applyBorder="1" applyAlignment="1">
      <alignment vertical="center" wrapText="1" shrinkToFit="1"/>
    </xf>
    <xf numFmtId="10" fontId="3" fillId="0" borderId="4" xfId="2" applyNumberFormat="1" applyFont="1" applyBorder="1" applyAlignment="1">
      <alignment horizontal="right" vertical="center" wrapText="1" shrinkToFit="1"/>
    </xf>
    <xf numFmtId="171" fontId="3" fillId="0" borderId="4" xfId="1" applyNumberFormat="1" applyFont="1" applyBorder="1" applyAlignment="1">
      <alignment horizontal="right" vertical="center" wrapText="1" shrinkToFit="1"/>
    </xf>
    <xf numFmtId="0" fontId="13" fillId="4" borderId="0" xfId="3" applyFont="1" applyFill="1" applyAlignment="1">
      <alignment vertical="center"/>
    </xf>
    <xf numFmtId="10" fontId="3" fillId="3" borderId="0" xfId="2" applyNumberFormat="1" applyFont="1" applyFill="1" applyAlignment="1">
      <alignment horizontal="right" vertical="center"/>
    </xf>
    <xf numFmtId="10" fontId="3" fillId="7" borderId="0" xfId="2" applyNumberFormat="1" applyFont="1" applyFill="1" applyAlignment="1">
      <alignment horizontal="right" vertical="center"/>
    </xf>
    <xf numFmtId="10" fontId="3" fillId="0" borderId="0" xfId="2" applyNumberFormat="1" applyFont="1" applyAlignment="1">
      <alignment horizontal="right" vertical="center"/>
    </xf>
    <xf numFmtId="164" fontId="3" fillId="3" borderId="0" xfId="1" applyFont="1" applyFill="1" applyAlignment="1">
      <alignment horizontal="right" vertical="center"/>
    </xf>
    <xf numFmtId="171" fontId="3" fillId="3" borderId="0" xfId="1" applyNumberFormat="1" applyFont="1" applyFill="1" applyAlignment="1">
      <alignment horizontal="right" vertical="center"/>
    </xf>
    <xf numFmtId="171" fontId="3" fillId="0" borderId="0" xfId="1" applyNumberFormat="1" applyFont="1" applyAlignment="1">
      <alignment horizontal="right" vertical="center"/>
    </xf>
    <xf numFmtId="0" fontId="30" fillId="0" borderId="0" xfId="3" applyFont="1" applyAlignment="1">
      <alignment vertical="center" shrinkToFit="1"/>
    </xf>
    <xf numFmtId="0" fontId="30" fillId="4" borderId="0" xfId="3" applyFont="1" applyFill="1" applyAlignment="1">
      <alignment vertical="center" wrapText="1"/>
    </xf>
    <xf numFmtId="0" fontId="33" fillId="4" borderId="0" xfId="3" applyFont="1" applyFill="1" applyAlignment="1">
      <alignment vertical="center" wrapText="1"/>
    </xf>
    <xf numFmtId="0" fontId="33" fillId="4" borderId="0" xfId="3" applyFont="1" applyFill="1" applyAlignment="1">
      <alignment vertical="center"/>
    </xf>
    <xf numFmtId="0" fontId="33" fillId="4" borderId="0" xfId="3" applyFont="1" applyFill="1" applyAlignment="1">
      <alignment vertical="center" shrinkToFit="1"/>
    </xf>
    <xf numFmtId="168" fontId="30" fillId="4" borderId="0" xfId="3" applyNumberFormat="1" applyFont="1" applyFill="1" applyAlignment="1">
      <alignment vertical="center" shrinkToFit="1"/>
    </xf>
    <xf numFmtId="0" fontId="3" fillId="4" borderId="0" xfId="3" applyFont="1" applyFill="1" applyAlignment="1">
      <alignment horizontal="left" vertical="center"/>
    </xf>
    <xf numFmtId="167" fontId="3" fillId="4" borderId="0" xfId="1" applyNumberFormat="1" applyFont="1" applyFill="1" applyAlignment="1">
      <alignment horizontal="right" vertical="center"/>
    </xf>
    <xf numFmtId="0" fontId="13" fillId="3" borderId="0" xfId="3" applyFont="1" applyFill="1" applyAlignment="1">
      <alignment vertical="center"/>
    </xf>
    <xf numFmtId="0" fontId="12" fillId="4" borderId="0" xfId="0" applyFont="1" applyFill="1" applyAlignment="1">
      <alignment horizontal="centerContinuous" vertical="center" wrapText="1"/>
    </xf>
    <xf numFmtId="166" fontId="34" fillId="4" borderId="0" xfId="0" applyNumberFormat="1" applyFont="1" applyFill="1" applyAlignment="1">
      <alignment horizontal="centerContinuous" vertical="center"/>
    </xf>
    <xf numFmtId="0" fontId="11" fillId="4" borderId="0" xfId="4" applyFont="1" applyFill="1" applyAlignment="1">
      <alignment horizontal="right" vertical="center" wrapText="1"/>
    </xf>
    <xf numFmtId="166" fontId="12" fillId="0" borderId="2" xfId="1" applyNumberFormat="1" applyFont="1" applyBorder="1" applyAlignment="1">
      <alignment horizontal="right" vertical="center" wrapText="1" shrinkToFit="1"/>
    </xf>
    <xf numFmtId="0" fontId="8" fillId="3" borderId="4" xfId="0" applyFont="1" applyFill="1" applyBorder="1" applyAlignment="1">
      <alignment horizontal="right" vertical="center" wrapText="1" shrinkToFit="1"/>
    </xf>
    <xf numFmtId="167" fontId="8" fillId="3" borderId="4" xfId="1" applyNumberFormat="1" applyFont="1" applyFill="1" applyBorder="1" applyAlignment="1">
      <alignment horizontal="right" vertical="center" wrapText="1" shrinkToFit="1"/>
    </xf>
    <xf numFmtId="0" fontId="3" fillId="0" borderId="0" xfId="0" applyFont="1" applyAlignment="1">
      <alignment vertical="center"/>
    </xf>
    <xf numFmtId="0" fontId="12" fillId="4" borderId="0" xfId="3" applyFont="1" applyFill="1" applyAlignment="1">
      <alignment vertical="center" wrapText="1"/>
    </xf>
    <xf numFmtId="166" fontId="5" fillId="4" borderId="0" xfId="1" applyNumberFormat="1" applyFont="1" applyFill="1" applyAlignment="1">
      <alignment horizontal="right" vertical="center" wrapText="1" shrinkToFit="1"/>
    </xf>
    <xf numFmtId="166" fontId="8" fillId="4" borderId="0" xfId="1" applyNumberFormat="1" applyFont="1" applyFill="1" applyAlignment="1">
      <alignment horizontal="right" vertical="center" wrapText="1" shrinkToFit="1"/>
    </xf>
    <xf numFmtId="169" fontId="5" fillId="4" borderId="0" xfId="2" applyNumberFormat="1" applyFont="1" applyFill="1" applyAlignment="1">
      <alignment horizontal="right" vertical="center" wrapText="1" shrinkToFit="1"/>
    </xf>
    <xf numFmtId="0" fontId="5" fillId="5" borderId="0" xfId="0" applyFont="1" applyFill="1" applyAlignment="1">
      <alignment vertical="center" wrapText="1" shrinkToFit="1"/>
    </xf>
    <xf numFmtId="0" fontId="4" fillId="6" borderId="7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/>
    </xf>
    <xf numFmtId="37" fontId="12" fillId="6" borderId="0" xfId="0" applyNumberFormat="1" applyFont="1" applyFill="1" applyAlignment="1">
      <alignment horizontal="right" vertical="center" wrapText="1" shrinkToFit="1"/>
    </xf>
    <xf numFmtId="0" fontId="12" fillId="3" borderId="0" xfId="4" applyFont="1" applyFill="1" applyAlignment="1">
      <alignment horizontal="right" vertical="center" wrapText="1" shrinkToFit="1"/>
    </xf>
    <xf numFmtId="0" fontId="12" fillId="4" borderId="0" xfId="0" applyFont="1" applyFill="1" applyAlignment="1">
      <alignment vertical="center"/>
    </xf>
    <xf numFmtId="37" fontId="3" fillId="4" borderId="0" xfId="0" applyNumberFormat="1" applyFont="1" applyFill="1" applyAlignment="1">
      <alignment horizontal="right" vertical="center" wrapText="1" shrinkToFit="1"/>
    </xf>
    <xf numFmtId="0" fontId="8" fillId="3" borderId="0" xfId="0" applyFont="1" applyFill="1" applyAlignment="1">
      <alignment horizontal="right" vertical="center" wrapText="1" shrinkToFit="1"/>
    </xf>
    <xf numFmtId="166" fontId="8" fillId="3" borderId="0" xfId="1" applyNumberFormat="1" applyFont="1" applyFill="1" applyAlignment="1">
      <alignment horizontal="right" vertical="center" wrapText="1" shrinkToFit="1"/>
    </xf>
    <xf numFmtId="168" fontId="8" fillId="3" borderId="0" xfId="0" applyNumberFormat="1" applyFont="1" applyFill="1" applyAlignment="1">
      <alignment horizontal="right" vertical="center" wrapText="1" shrinkToFit="1"/>
    </xf>
    <xf numFmtId="0" fontId="3" fillId="6" borderId="0" xfId="0" applyFont="1" applyFill="1" applyAlignment="1">
      <alignment horizontal="left" vertical="center" wrapText="1" indent="1"/>
    </xf>
    <xf numFmtId="0" fontId="8" fillId="6" borderId="0" xfId="0" applyFont="1" applyFill="1" applyAlignment="1">
      <alignment horizontal="right" vertical="center" wrapText="1" shrinkToFit="1"/>
    </xf>
    <xf numFmtId="173" fontId="3" fillId="6" borderId="0" xfId="5" applyNumberFormat="1" applyFont="1" applyFill="1" applyAlignment="1">
      <alignment horizontal="right" vertical="center" wrapText="1" shrinkToFit="1"/>
    </xf>
    <xf numFmtId="0" fontId="3" fillId="3" borderId="0" xfId="0" applyFont="1" applyFill="1" applyAlignment="1">
      <alignment horizontal="left" vertical="center" wrapText="1" indent="1"/>
    </xf>
    <xf numFmtId="0" fontId="3" fillId="3" borderId="0" xfId="4" applyFont="1" applyFill="1" applyAlignment="1">
      <alignment horizontal="right" vertical="center" wrapText="1" shrinkToFit="1"/>
    </xf>
    <xf numFmtId="173" fontId="3" fillId="3" borderId="0" xfId="5" applyNumberFormat="1" applyFont="1" applyFill="1" applyAlignment="1">
      <alignment horizontal="right" vertical="center" wrapText="1" shrinkToFit="1"/>
    </xf>
    <xf numFmtId="37" fontId="12" fillId="3" borderId="0" xfId="0" applyNumberFormat="1" applyFont="1" applyFill="1" applyAlignment="1">
      <alignment horizontal="right" vertical="center" wrapText="1" shrinkToFit="1"/>
    </xf>
    <xf numFmtId="0" fontId="13" fillId="3" borderId="0" xfId="0" quotePrefix="1" applyFont="1" applyFill="1" applyAlignment="1">
      <alignment horizontal="left" vertical="center" wrapText="1"/>
    </xf>
    <xf numFmtId="0" fontId="12" fillId="3" borderId="0" xfId="0" applyFont="1" applyFill="1" applyAlignment="1">
      <alignment horizontal="right" vertical="center" wrapText="1" shrinkToFit="1"/>
    </xf>
    <xf numFmtId="0" fontId="3" fillId="6" borderId="4" xfId="0" applyFont="1" applyFill="1" applyBorder="1" applyAlignment="1">
      <alignment horizontal="left" vertical="center" wrapText="1" indent="1"/>
    </xf>
    <xf numFmtId="167" fontId="12" fillId="6" borderId="4" xfId="1" applyNumberFormat="1" applyFont="1" applyFill="1" applyBorder="1" applyAlignment="1">
      <alignment horizontal="right" vertical="center" wrapText="1" shrinkToFit="1"/>
    </xf>
    <xf numFmtId="0" fontId="6" fillId="3" borderId="0" xfId="0" applyFont="1" applyFill="1"/>
    <xf numFmtId="0" fontId="6" fillId="0" borderId="0" xfId="0" applyFont="1"/>
    <xf numFmtId="0" fontId="12" fillId="4" borderId="0" xfId="4" quotePrefix="1" applyFont="1" applyFill="1" applyAlignment="1">
      <alignment horizontal="left"/>
    </xf>
    <xf numFmtId="0" fontId="5" fillId="3" borderId="0" xfId="4" applyFont="1" applyFill="1" applyAlignment="1">
      <alignment horizontal="center" vertical="center" wrapText="1" shrinkToFit="1"/>
    </xf>
    <xf numFmtId="0" fontId="11" fillId="4" borderId="0" xfId="4" applyFont="1" applyFill="1" applyAlignment="1">
      <alignment horizontal="right"/>
    </xf>
    <xf numFmtId="0" fontId="11" fillId="3" borderId="0" xfId="0" applyFont="1" applyFill="1" applyAlignment="1">
      <alignment horizontal="right"/>
    </xf>
    <xf numFmtId="0" fontId="23" fillId="4" borderId="0" xfId="0" applyFont="1" applyFill="1" applyAlignment="1">
      <alignment horizontal="right"/>
    </xf>
    <xf numFmtId="166" fontId="12" fillId="6" borderId="2" xfId="1" applyNumberFormat="1" applyFont="1" applyFill="1" applyBorder="1" applyAlignment="1">
      <alignment horizontal="right" wrapText="1" shrinkToFit="1"/>
    </xf>
    <xf numFmtId="167" fontId="3" fillId="6" borderId="2" xfId="1" applyNumberFormat="1" applyFont="1" applyFill="1" applyBorder="1" applyAlignment="1">
      <alignment horizontal="right" wrapText="1" shrinkToFit="1"/>
    </xf>
    <xf numFmtId="166" fontId="12" fillId="4" borderId="6" xfId="1" applyNumberFormat="1" applyFont="1" applyFill="1" applyBorder="1" applyAlignment="1">
      <alignment horizontal="right" wrapText="1" shrinkToFit="1"/>
    </xf>
    <xf numFmtId="167" fontId="3" fillId="4" borderId="6" xfId="1" applyNumberFormat="1" applyFont="1" applyFill="1" applyBorder="1" applyAlignment="1">
      <alignment horizontal="right" wrapText="1" shrinkToFit="1"/>
    </xf>
    <xf numFmtId="0" fontId="13" fillId="4" borderId="0" xfId="0" quotePrefix="1" applyFont="1" applyFill="1" applyAlignment="1">
      <alignment horizontal="left"/>
    </xf>
    <xf numFmtId="167" fontId="8" fillId="3" borderId="0" xfId="1" applyNumberFormat="1" applyFont="1" applyFill="1" applyAlignment="1">
      <alignment horizontal="right" wrapText="1" shrinkToFit="1"/>
    </xf>
    <xf numFmtId="0" fontId="13" fillId="3" borderId="0" xfId="0" applyFont="1" applyFill="1" applyAlignment="1">
      <alignment horizontal="left"/>
    </xf>
    <xf numFmtId="166" fontId="12" fillId="3" borderId="6" xfId="1" applyNumberFormat="1" applyFont="1" applyFill="1" applyBorder="1" applyAlignment="1">
      <alignment horizontal="right" wrapText="1" shrinkToFit="1"/>
    </xf>
    <xf numFmtId="167" fontId="3" fillId="3" borderId="6" xfId="1" applyNumberFormat="1" applyFont="1" applyFill="1" applyBorder="1" applyAlignment="1">
      <alignment horizontal="right" wrapText="1" shrinkToFit="1"/>
    </xf>
    <xf numFmtId="43" fontId="8" fillId="3" borderId="0" xfId="0" applyNumberFormat="1" applyFont="1" applyFill="1" applyAlignment="1">
      <alignment horizontal="right" wrapText="1" shrinkToFit="1"/>
    </xf>
    <xf numFmtId="166" fontId="12" fillId="0" borderId="2" xfId="1" applyNumberFormat="1" applyFont="1" applyBorder="1" applyAlignment="1">
      <alignment horizontal="right" wrapText="1" shrinkToFit="1"/>
    </xf>
    <xf numFmtId="167" fontId="3" fillId="4" borderId="2" xfId="1" applyNumberFormat="1" applyFont="1" applyFill="1" applyBorder="1" applyAlignment="1">
      <alignment horizontal="right" wrapText="1" shrinkToFit="1"/>
    </xf>
    <xf numFmtId="167" fontId="3" fillId="3" borderId="2" xfId="1" applyNumberFormat="1" applyFont="1" applyFill="1" applyBorder="1" applyAlignment="1">
      <alignment horizontal="right" wrapText="1" shrinkToFit="1"/>
    </xf>
    <xf numFmtId="0" fontId="3" fillId="0" borderId="4" xfId="0" applyFont="1" applyBorder="1"/>
    <xf numFmtId="0" fontId="3" fillId="0" borderId="0" xfId="0" applyFont="1"/>
    <xf numFmtId="0" fontId="12" fillId="4" borderId="0" xfId="3" applyFont="1" applyFill="1" applyAlignment="1">
      <alignment wrapText="1"/>
    </xf>
    <xf numFmtId="169" fontId="5" fillId="4" borderId="0" xfId="2" applyNumberFormat="1" applyFont="1" applyFill="1" applyAlignment="1">
      <alignment horizontal="right" wrapText="1" shrinkToFit="1"/>
    </xf>
    <xf numFmtId="167" fontId="5" fillId="4" borderId="0" xfId="1" applyNumberFormat="1" applyFont="1" applyFill="1" applyAlignment="1">
      <alignment horizontal="right" wrapText="1" shrinkToFit="1"/>
    </xf>
    <xf numFmtId="169" fontId="4" fillId="3" borderId="0" xfId="2" applyNumberFormat="1" applyFont="1" applyFill="1" applyAlignment="1">
      <alignment horizontal="right" wrapText="1" shrinkToFit="1"/>
    </xf>
    <xf numFmtId="0" fontId="4" fillId="4" borderId="0" xfId="0" applyFont="1" applyFill="1" applyAlignment="1">
      <alignment horizontal="right" wrapText="1" shrinkToFit="1"/>
    </xf>
    <xf numFmtId="0" fontId="3" fillId="4" borderId="0" xfId="4" applyFont="1" applyFill="1" applyAlignment="1">
      <alignment horizontal="right" wrapText="1" shrinkToFit="1"/>
    </xf>
    <xf numFmtId="0" fontId="3" fillId="3" borderId="0" xfId="4" applyFont="1" applyFill="1" applyAlignment="1">
      <alignment horizontal="right" wrapText="1" shrinkToFit="1"/>
    </xf>
    <xf numFmtId="166" fontId="4" fillId="4" borderId="0" xfId="0" applyNumberFormat="1" applyFont="1" applyFill="1" applyAlignment="1">
      <alignment horizontal="right" wrapText="1" shrinkToFit="1"/>
    </xf>
    <xf numFmtId="0" fontId="13" fillId="3" borderId="0" xfId="0" applyFont="1" applyFill="1"/>
    <xf numFmtId="173" fontId="3" fillId="3" borderId="0" xfId="5" applyNumberFormat="1" applyFont="1" applyFill="1" applyAlignment="1">
      <alignment horizontal="right" wrapText="1" shrinkToFit="1"/>
    </xf>
    <xf numFmtId="0" fontId="3" fillId="3" borderId="0" xfId="0" applyFont="1" applyFill="1" applyAlignment="1">
      <alignment wrapText="1"/>
    </xf>
    <xf numFmtId="0" fontId="30" fillId="3" borderId="0" xfId="0" applyFont="1" applyFill="1"/>
    <xf numFmtId="0" fontId="3" fillId="3" borderId="0" xfId="0" applyFont="1" applyFill="1" applyAlignment="1">
      <alignment horizontal="left" wrapText="1" indent="1"/>
    </xf>
    <xf numFmtId="166" fontId="12" fillId="3" borderId="0" xfId="1" applyNumberFormat="1" applyFont="1" applyFill="1" applyAlignment="1">
      <alignment horizontal="right" wrapText="1" shrinkToFit="1"/>
    </xf>
    <xf numFmtId="0" fontId="3" fillId="3" borderId="0" xfId="0" quotePrefix="1" applyFont="1" applyFill="1" applyAlignment="1">
      <alignment horizontal="left" wrapText="1"/>
    </xf>
    <xf numFmtId="0" fontId="3" fillId="6" borderId="4" xfId="0" applyFont="1" applyFill="1" applyBorder="1" applyAlignment="1">
      <alignment horizontal="left" wrapText="1" indent="1"/>
    </xf>
    <xf numFmtId="0" fontId="3" fillId="3" borderId="4" xfId="0" applyFont="1" applyFill="1" applyBorder="1"/>
    <xf numFmtId="174" fontId="8" fillId="6" borderId="4" xfId="0" applyNumberFormat="1" applyFont="1" applyFill="1" applyBorder="1" applyAlignment="1">
      <alignment horizontal="right" vertical="center" wrapText="1" shrinkToFit="1"/>
    </xf>
    <xf numFmtId="9" fontId="3" fillId="3" borderId="0" xfId="2" applyFont="1" applyFill="1"/>
    <xf numFmtId="9" fontId="12" fillId="3" borderId="0" xfId="2" applyFont="1" applyFill="1"/>
    <xf numFmtId="9" fontId="3" fillId="4" borderId="0" xfId="2" applyFont="1" applyFill="1"/>
    <xf numFmtId="0" fontId="20" fillId="3" borderId="0" xfId="4" applyFont="1" applyFill="1" applyAlignment="1">
      <alignment vertical="top" wrapText="1"/>
    </xf>
    <xf numFmtId="0" fontId="3" fillId="3" borderId="0" xfId="0" applyFont="1" applyFill="1" applyAlignment="1">
      <alignment horizontal="center"/>
    </xf>
    <xf numFmtId="0" fontId="4" fillId="3" borderId="0" xfId="6" applyFont="1" applyFill="1" applyAlignment="1">
      <alignment vertical="center"/>
    </xf>
    <xf numFmtId="0" fontId="12" fillId="4" borderId="0" xfId="0" applyFont="1" applyFill="1" applyAlignment="1">
      <alignment horizontal="centerContinuous" vertical="center" shrinkToFit="1"/>
    </xf>
    <xf numFmtId="166" fontId="34" fillId="4" borderId="0" xfId="0" applyNumberFormat="1" applyFont="1" applyFill="1" applyAlignment="1">
      <alignment horizontal="centerContinuous" vertical="center" shrinkToFit="1"/>
    </xf>
    <xf numFmtId="0" fontId="12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 shrinkToFit="1"/>
    </xf>
    <xf numFmtId="0" fontId="12" fillId="4" borderId="0" xfId="4" applyFont="1" applyFill="1" applyAlignment="1">
      <alignment horizontal="center" vertical="center"/>
    </xf>
    <xf numFmtId="0" fontId="11" fillId="4" borderId="0" xfId="4" applyFont="1" applyFill="1" applyAlignment="1">
      <alignment horizontal="right" vertical="center" shrinkToFit="1"/>
    </xf>
    <xf numFmtId="0" fontId="13" fillId="4" borderId="0" xfId="0" applyFont="1" applyFill="1" applyAlignment="1">
      <alignment horizontal="right" vertical="center" shrinkToFit="1"/>
    </xf>
    <xf numFmtId="0" fontId="13" fillId="4" borderId="0" xfId="0" quotePrefix="1" applyFont="1" applyFill="1" applyAlignment="1">
      <alignment horizontal="right" vertical="center" shrinkToFit="1"/>
    </xf>
    <xf numFmtId="167" fontId="8" fillId="4" borderId="0" xfId="1" applyNumberFormat="1" applyFont="1" applyFill="1" applyAlignment="1">
      <alignment horizontal="right" vertical="center" wrapText="1" shrinkToFit="1"/>
    </xf>
    <xf numFmtId="0" fontId="13" fillId="3" borderId="0" xfId="0" applyFont="1" applyFill="1" applyAlignment="1">
      <alignment horizontal="right" vertical="center" shrinkToFit="1"/>
    </xf>
    <xf numFmtId="0" fontId="3" fillId="4" borderId="0" xfId="0" applyFont="1" applyFill="1" applyAlignment="1">
      <alignment horizontal="right" vertical="center" shrinkToFit="1"/>
    </xf>
    <xf numFmtId="43" fontId="8" fillId="4" borderId="0" xfId="0" applyNumberFormat="1" applyFont="1" applyFill="1" applyAlignment="1">
      <alignment horizontal="right" vertical="center" wrapText="1" shrinkToFit="1"/>
    </xf>
    <xf numFmtId="0" fontId="3" fillId="0" borderId="4" xfId="0" applyFont="1" applyBorder="1" applyAlignment="1">
      <alignment horizontal="right" vertical="center" shrinkToFit="1"/>
    </xf>
    <xf numFmtId="169" fontId="4" fillId="4" borderId="0" xfId="2" applyNumberFormat="1" applyFont="1" applyFill="1" applyAlignment="1">
      <alignment horizontal="right" vertical="center" wrapText="1" shrinkToFit="1"/>
    </xf>
    <xf numFmtId="0" fontId="5" fillId="3" borderId="0" xfId="0" applyFont="1" applyFill="1" applyAlignment="1">
      <alignment vertical="center" wrapText="1"/>
    </xf>
    <xf numFmtId="0" fontId="4" fillId="6" borderId="0" xfId="0" applyFont="1" applyFill="1" applyAlignment="1">
      <alignment vertical="center" wrapText="1"/>
    </xf>
    <xf numFmtId="168" fontId="3" fillId="3" borderId="0" xfId="0" applyNumberFormat="1" applyFont="1" applyFill="1" applyAlignment="1">
      <alignment horizontal="right" vertical="center" wrapText="1" shrinkToFit="1"/>
    </xf>
    <xf numFmtId="167" fontId="3" fillId="3" borderId="0" xfId="4" applyNumberFormat="1" applyFont="1" applyFill="1" applyAlignment="1">
      <alignment horizontal="right" vertical="center" wrapText="1" shrinkToFit="1"/>
    </xf>
    <xf numFmtId="0" fontId="3" fillId="6" borderId="0" xfId="4" applyFont="1" applyFill="1" applyAlignment="1">
      <alignment horizontal="right" vertical="center" wrapText="1" shrinkToFit="1"/>
    </xf>
    <xf numFmtId="167" fontId="3" fillId="6" borderId="0" xfId="4" applyNumberFormat="1" applyFont="1" applyFill="1" applyAlignment="1">
      <alignment horizontal="right" vertical="center" wrapText="1" shrinkToFit="1"/>
    </xf>
    <xf numFmtId="0" fontId="13" fillId="3" borderId="0" xfId="0" applyFont="1" applyFill="1" applyAlignment="1">
      <alignment horizontal="left" vertical="center" wrapText="1"/>
    </xf>
    <xf numFmtId="0" fontId="13" fillId="6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vertical="center"/>
    </xf>
    <xf numFmtId="167" fontId="3" fillId="6" borderId="4" xfId="4" applyNumberFormat="1" applyFont="1" applyFill="1" applyBorder="1" applyAlignment="1">
      <alignment horizontal="right" vertical="center" wrapText="1" shrinkToFit="1"/>
    </xf>
    <xf numFmtId="0" fontId="3" fillId="6" borderId="4" xfId="4" applyFont="1" applyFill="1" applyBorder="1" applyAlignment="1">
      <alignment horizontal="right" vertical="center" wrapText="1" shrinkToFit="1"/>
    </xf>
    <xf numFmtId="0" fontId="4" fillId="3" borderId="0" xfId="6" applyFont="1" applyFill="1" applyAlignment="1">
      <alignment vertical="center" wrapText="1"/>
    </xf>
    <xf numFmtId="0" fontId="4" fillId="3" borderId="0" xfId="6" applyFont="1" applyFill="1" applyAlignment="1">
      <alignment vertical="center" shrinkToFit="1"/>
    </xf>
    <xf numFmtId="0" fontId="18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center" vertical="center"/>
    </xf>
    <xf numFmtId="167" fontId="3" fillId="6" borderId="5" xfId="1" applyNumberFormat="1" applyFont="1" applyFill="1" applyBorder="1" applyAlignment="1">
      <alignment horizontal="right" vertical="center" wrapText="1" shrinkToFit="1"/>
    </xf>
    <xf numFmtId="167" fontId="3" fillId="4" borderId="8" xfId="1" applyNumberFormat="1" applyFont="1" applyFill="1" applyBorder="1" applyAlignment="1">
      <alignment horizontal="right" vertical="center" wrapText="1" shrinkToFit="1"/>
    </xf>
    <xf numFmtId="167" fontId="3" fillId="4" borderId="5" xfId="1" applyNumberFormat="1" applyFont="1" applyFill="1" applyBorder="1" applyAlignment="1">
      <alignment horizontal="right" vertical="center" wrapText="1" shrinkToFit="1"/>
    </xf>
    <xf numFmtId="166" fontId="4" fillId="3" borderId="0" xfId="1" applyNumberFormat="1" applyFont="1" applyFill="1" applyAlignment="1">
      <alignment horizontal="right" wrapText="1" shrinkToFit="1"/>
    </xf>
    <xf numFmtId="167" fontId="13" fillId="3" borderId="0" xfId="1" applyNumberFormat="1" applyFont="1" applyFill="1" applyAlignment="1">
      <alignment horizontal="right" wrapText="1" shrinkToFit="1"/>
    </xf>
    <xf numFmtId="166" fontId="4" fillId="3" borderId="5" xfId="1" applyNumberFormat="1" applyFont="1" applyFill="1" applyBorder="1" applyAlignment="1">
      <alignment horizontal="right" wrapText="1" shrinkToFit="1"/>
    </xf>
    <xf numFmtId="167" fontId="13" fillId="3" borderId="5" xfId="1" applyNumberFormat="1" applyFont="1" applyFill="1" applyBorder="1" applyAlignment="1">
      <alignment horizontal="right" wrapText="1" shrinkToFit="1"/>
    </xf>
    <xf numFmtId="0" fontId="13" fillId="6" borderId="9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/>
    </xf>
    <xf numFmtId="166" fontId="12" fillId="3" borderId="2" xfId="1" applyNumberFormat="1" applyFont="1" applyFill="1" applyBorder="1" applyAlignment="1">
      <alignment horizontal="right" vertical="center" wrapText="1" shrinkToFit="1"/>
    </xf>
    <xf numFmtId="166" fontId="3" fillId="3" borderId="2" xfId="1" applyNumberFormat="1" applyFont="1" applyFill="1" applyBorder="1" applyAlignment="1">
      <alignment horizontal="right" vertical="center" wrapText="1" shrinkToFit="1"/>
    </xf>
    <xf numFmtId="0" fontId="13" fillId="3" borderId="4" xfId="0" applyFont="1" applyFill="1" applyBorder="1" applyAlignment="1">
      <alignment horizontal="right" vertical="center" wrapText="1" shrinkToFit="1"/>
    </xf>
    <xf numFmtId="0" fontId="13" fillId="3" borderId="9" xfId="0" applyFont="1" applyFill="1" applyBorder="1" applyAlignment="1">
      <alignment vertical="center" wrapText="1"/>
    </xf>
    <xf numFmtId="169" fontId="25" fillId="3" borderId="0" xfId="2" quotePrefix="1" applyNumberFormat="1" applyFont="1" applyFill="1" applyAlignment="1">
      <alignment horizontal="right" vertical="center" wrapText="1" shrinkToFit="1"/>
    </xf>
    <xf numFmtId="9" fontId="25" fillId="3" borderId="0" xfId="2" quotePrefix="1" applyFont="1" applyFill="1" applyAlignment="1">
      <alignment horizontal="right" vertical="center" wrapText="1" shrinkToFit="1"/>
    </xf>
    <xf numFmtId="166" fontId="12" fillId="6" borderId="4" xfId="1" applyNumberFormat="1" applyFont="1" applyFill="1" applyBorder="1" applyAlignment="1">
      <alignment horizontal="right" vertical="center" wrapText="1" shrinkToFit="1"/>
    </xf>
    <xf numFmtId="166" fontId="3" fillId="6" borderId="4" xfId="1" applyNumberFormat="1" applyFont="1" applyFill="1" applyBorder="1" applyAlignment="1">
      <alignment horizontal="right" vertical="center" wrapText="1" shrinkToFit="1"/>
    </xf>
    <xf numFmtId="0" fontId="13" fillId="3" borderId="0" xfId="3" applyFont="1" applyFill="1" applyAlignment="1">
      <alignment horizontal="right" wrapText="1" shrinkToFit="1"/>
    </xf>
    <xf numFmtId="0" fontId="3" fillId="3" borderId="2" xfId="3" applyFont="1" applyFill="1" applyBorder="1" applyAlignment="1">
      <alignment horizontal="right" wrapText="1" shrinkToFit="1"/>
    </xf>
    <xf numFmtId="166" fontId="4" fillId="3" borderId="2" xfId="1" applyNumberFormat="1" applyFont="1" applyFill="1" applyBorder="1" applyAlignment="1">
      <alignment horizontal="right" vertical="center" wrapText="1" shrinkToFit="1"/>
    </xf>
    <xf numFmtId="167" fontId="13" fillId="3" borderId="2" xfId="1" applyNumberFormat="1" applyFont="1" applyFill="1" applyBorder="1" applyAlignment="1">
      <alignment horizontal="right" wrapText="1" shrinkToFit="1"/>
    </xf>
    <xf numFmtId="167" fontId="3" fillId="6" borderId="9" xfId="1" applyNumberFormat="1" applyFont="1" applyFill="1" applyBorder="1" applyAlignment="1">
      <alignment horizontal="right" vertical="center" wrapText="1" shrinkToFit="1"/>
    </xf>
    <xf numFmtId="0" fontId="3" fillId="6" borderId="4" xfId="0" applyFont="1" applyFill="1" applyBorder="1" applyAlignment="1">
      <alignment vertical="center"/>
    </xf>
    <xf numFmtId="166" fontId="24" fillId="4" borderId="0" xfId="1" applyNumberFormat="1" applyFont="1" applyFill="1" applyAlignment="1">
      <alignment horizontal="left" vertical="center"/>
    </xf>
    <xf numFmtId="166" fontId="12" fillId="4" borderId="0" xfId="4" applyNumberFormat="1" applyFont="1" applyFill="1" applyAlignment="1">
      <alignment horizontal="right" wrapText="1" shrinkToFit="1"/>
    </xf>
    <xf numFmtId="166" fontId="12" fillId="0" borderId="4" xfId="1" applyNumberFormat="1" applyFont="1" applyBorder="1" applyAlignment="1">
      <alignment horizontal="right" vertical="center" wrapText="1" shrinkToFit="1"/>
    </xf>
    <xf numFmtId="0" fontId="24" fillId="4" borderId="0" xfId="3" applyFont="1" applyFill="1" applyAlignment="1">
      <alignment horizontal="left"/>
    </xf>
    <xf numFmtId="0" fontId="24" fillId="4" borderId="0" xfId="0" applyFont="1" applyFill="1" applyAlignment="1">
      <alignment vertical="center"/>
    </xf>
    <xf numFmtId="0" fontId="24" fillId="4" borderId="0" xfId="0" applyFont="1" applyFill="1"/>
    <xf numFmtId="9" fontId="30" fillId="4" borderId="0" xfId="2" applyFont="1" applyFill="1" applyAlignment="1">
      <alignment vertical="center"/>
    </xf>
    <xf numFmtId="0" fontId="3" fillId="4" borderId="5" xfId="0" applyFont="1" applyFill="1" applyBorder="1" applyAlignment="1">
      <alignment horizontal="left" vertical="center" indent="1"/>
    </xf>
    <xf numFmtId="166" fontId="24" fillId="4" borderId="0" xfId="3" applyNumberFormat="1" applyFont="1" applyFill="1" applyAlignment="1">
      <alignment horizontal="right" wrapText="1" shrinkToFit="1"/>
    </xf>
    <xf numFmtId="166" fontId="12" fillId="0" borderId="0" xfId="1" applyNumberFormat="1" applyFont="1" applyAlignment="1">
      <alignment horizontal="right" wrapText="1" shrinkToFit="1"/>
    </xf>
    <xf numFmtId="0" fontId="3" fillId="4" borderId="4" xfId="0" applyFont="1" applyFill="1" applyBorder="1" applyAlignment="1">
      <alignment vertical="center" wrapText="1"/>
    </xf>
    <xf numFmtId="169" fontId="3" fillId="6" borderId="4" xfId="2" applyNumberFormat="1" applyFont="1" applyFill="1" applyBorder="1" applyAlignment="1">
      <alignment vertical="center" shrinkToFit="1"/>
    </xf>
    <xf numFmtId="166" fontId="3" fillId="4" borderId="0" xfId="1" applyNumberFormat="1" applyFont="1" applyFill="1" applyAlignment="1">
      <alignment horizontal="right" wrapText="1" shrinkToFit="1"/>
    </xf>
    <xf numFmtId="166" fontId="3" fillId="4" borderId="0" xfId="1" applyNumberFormat="1" applyFont="1" applyFill="1" applyAlignment="1">
      <alignment horizontal="right" shrinkToFit="1"/>
    </xf>
    <xf numFmtId="166" fontId="12" fillId="4" borderId="0" xfId="1" applyNumberFormat="1" applyFont="1" applyFill="1" applyAlignment="1">
      <alignment horizontal="right"/>
    </xf>
    <xf numFmtId="166" fontId="3" fillId="4" borderId="0" xfId="1" applyNumberFormat="1" applyFont="1" applyFill="1" applyAlignment="1">
      <alignment horizontal="right"/>
    </xf>
    <xf numFmtId="0" fontId="13" fillId="3" borderId="4" xfId="3" applyFont="1" applyFill="1" applyBorder="1" applyAlignment="1">
      <alignment horizontal="right" wrapText="1" shrinkToFit="1"/>
    </xf>
    <xf numFmtId="0" fontId="3" fillId="3" borderId="3" xfId="3" applyFont="1" applyFill="1" applyBorder="1" applyAlignment="1">
      <alignment horizontal="right" wrapText="1" shrinkToFit="1"/>
    </xf>
    <xf numFmtId="166" fontId="12" fillId="3" borderId="3" xfId="1" applyNumberFormat="1" applyFont="1" applyFill="1" applyBorder="1" applyAlignment="1">
      <alignment horizontal="right" vertical="center" wrapText="1" shrinkToFit="1"/>
    </xf>
    <xf numFmtId="167" fontId="13" fillId="3" borderId="3" xfId="1" applyNumberFormat="1" applyFont="1" applyFill="1" applyBorder="1" applyAlignment="1">
      <alignment horizontal="right" vertical="center" wrapText="1" shrinkToFit="1"/>
    </xf>
    <xf numFmtId="0" fontId="13" fillId="3" borderId="5" xfId="3" applyFont="1" applyFill="1" applyBorder="1" applyAlignment="1">
      <alignment horizontal="right" wrapText="1" shrinkToFit="1"/>
    </xf>
    <xf numFmtId="0" fontId="3" fillId="3" borderId="5" xfId="3" applyFont="1" applyFill="1" applyBorder="1" applyAlignment="1">
      <alignment horizontal="right" wrapText="1" shrinkToFit="1"/>
    </xf>
    <xf numFmtId="0" fontId="13" fillId="6" borderId="4" xfId="3" applyFont="1" applyFill="1" applyBorder="1" applyAlignment="1">
      <alignment horizontal="right" wrapText="1" shrinkToFit="1"/>
    </xf>
    <xf numFmtId="165" fontId="11" fillId="0" borderId="0" xfId="3" quotePrefix="1" applyNumberFormat="1" applyFont="1" applyAlignment="1">
      <alignment horizontal="right" vertical="center" shrinkToFit="1"/>
    </xf>
    <xf numFmtId="37" fontId="12" fillId="4" borderId="0" xfId="0" applyNumberFormat="1" applyFont="1" applyFill="1" applyAlignment="1">
      <alignment horizontal="right" vertical="center" wrapText="1" shrinkToFit="1"/>
    </xf>
    <xf numFmtId="166" fontId="3" fillId="6" borderId="7" xfId="3" applyNumberFormat="1" applyFont="1" applyFill="1" applyBorder="1" applyAlignment="1">
      <alignment horizontal="right" wrapText="1" shrinkToFit="1"/>
    </xf>
    <xf numFmtId="0" fontId="13" fillId="6" borderId="0" xfId="3" applyFont="1" applyFill="1" applyAlignment="1">
      <alignment vertical="center" wrapText="1"/>
    </xf>
    <xf numFmtId="0" fontId="13" fillId="4" borderId="0" xfId="3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3" borderId="3" xfId="3" applyFont="1" applyFill="1" applyBorder="1" applyAlignment="1">
      <alignment vertical="center" wrapText="1"/>
    </xf>
    <xf numFmtId="0" fontId="13" fillId="3" borderId="5" xfId="3" applyFont="1" applyFill="1" applyBorder="1" applyAlignment="1">
      <alignment vertical="center" wrapText="1"/>
    </xf>
    <xf numFmtId="0" fontId="13" fillId="3" borderId="2" xfId="3" applyFont="1" applyFill="1" applyBorder="1" applyAlignment="1">
      <alignment vertical="center" wrapText="1"/>
    </xf>
    <xf numFmtId="0" fontId="13" fillId="6" borderId="3" xfId="3" applyFont="1" applyFill="1" applyBorder="1" applyAlignment="1">
      <alignment vertical="center" wrapText="1"/>
    </xf>
    <xf numFmtId="0" fontId="3" fillId="4" borderId="0" xfId="0" applyNumberFormat="1" applyFont="1" applyFill="1" applyAlignment="1">
      <alignment vertical="center"/>
    </xf>
    <xf numFmtId="0" fontId="11" fillId="4" borderId="0" xfId="0" applyFont="1" applyFill="1" applyAlignment="1">
      <alignment horizontal="center" vertical="center" wrapText="1" shrinkToFit="1"/>
    </xf>
    <xf numFmtId="0" fontId="11" fillId="3" borderId="0" xfId="0" applyFont="1" applyFill="1" applyAlignment="1">
      <alignment horizontal="center" vertical="center" wrapText="1" shrinkToFit="1"/>
    </xf>
    <xf numFmtId="166" fontId="5" fillId="3" borderId="0" xfId="1" applyNumberFormat="1" applyFont="1" applyFill="1" applyAlignment="1">
      <alignment horizontal="right" vertical="center" wrapText="1" shrinkToFit="1"/>
    </xf>
    <xf numFmtId="167" fontId="3" fillId="6" borderId="0" xfId="1" applyNumberFormat="1" applyFont="1" applyFill="1" applyBorder="1" applyAlignment="1">
      <alignment horizontal="right" vertical="center" wrapText="1" shrinkToFit="1"/>
    </xf>
    <xf numFmtId="167" fontId="3" fillId="3" borderId="0" xfId="1" applyNumberFormat="1" applyFont="1" applyFill="1" applyBorder="1" applyAlignment="1">
      <alignment horizontal="right" vertical="center" wrapText="1" shrinkToFit="1"/>
    </xf>
    <xf numFmtId="166" fontId="3" fillId="3" borderId="0" xfId="1" quotePrefix="1" applyNumberFormat="1" applyFont="1" applyFill="1" applyBorder="1" applyAlignment="1">
      <alignment horizontal="right" vertical="center" wrapText="1" shrinkToFit="1"/>
    </xf>
    <xf numFmtId="164" fontId="3" fillId="3" borderId="0" xfId="1" quotePrefix="1" applyFont="1" applyFill="1" applyBorder="1" applyAlignment="1">
      <alignment horizontal="right" vertical="center" wrapText="1" shrinkToFit="1"/>
    </xf>
    <xf numFmtId="166" fontId="3" fillId="3" borderId="0" xfId="1" applyNumberFormat="1" applyFont="1" applyFill="1" applyBorder="1" applyAlignment="1">
      <alignment horizontal="right" vertical="center" wrapText="1" shrinkToFit="1"/>
    </xf>
    <xf numFmtId="166" fontId="24" fillId="3" borderId="0" xfId="1" applyNumberFormat="1" applyFont="1" applyFill="1" applyBorder="1" applyAlignment="1">
      <alignment horizontal="right" wrapText="1" shrinkToFit="1"/>
    </xf>
    <xf numFmtId="169" fontId="25" fillId="3" borderId="0" xfId="2" quotePrefix="1" applyNumberFormat="1" applyFont="1" applyFill="1" applyBorder="1" applyAlignment="1">
      <alignment horizontal="right" vertical="center" wrapText="1" shrinkToFit="1"/>
    </xf>
    <xf numFmtId="9" fontId="25" fillId="3" borderId="0" xfId="2" quotePrefix="1" applyFont="1" applyFill="1" applyBorder="1" applyAlignment="1">
      <alignment horizontal="right" vertical="center" wrapText="1" shrinkToFit="1"/>
    </xf>
    <xf numFmtId="0" fontId="24" fillId="3" borderId="0" xfId="0" applyFont="1" applyFill="1" applyBorder="1" applyAlignment="1">
      <alignment horizontal="right" vertical="center" wrapText="1" shrinkToFit="1"/>
    </xf>
    <xf numFmtId="0" fontId="3" fillId="3" borderId="0" xfId="0" applyFont="1" applyFill="1" applyBorder="1" applyAlignment="1">
      <alignment horizontal="right" vertical="center" wrapText="1" shrinkToFit="1"/>
    </xf>
    <xf numFmtId="168" fontId="3" fillId="3" borderId="0" xfId="0" applyNumberFormat="1" applyFont="1" applyFill="1" applyBorder="1" applyAlignment="1">
      <alignment horizontal="right" vertical="center" wrapText="1" shrinkToFit="1"/>
    </xf>
    <xf numFmtId="169" fontId="3" fillId="6" borderId="0" xfId="2" applyNumberFormat="1" applyFont="1" applyFill="1" applyAlignment="1">
      <alignment horizontal="right" vertical="center" wrapText="1" shrinkToFit="1"/>
    </xf>
    <xf numFmtId="169" fontId="3" fillId="3" borderId="5" xfId="2" applyNumberFormat="1" applyFont="1" applyFill="1" applyBorder="1" applyAlignment="1">
      <alignment horizontal="right" vertical="center" wrapText="1" shrinkToFit="1"/>
    </xf>
    <xf numFmtId="170" fontId="24" fillId="4" borderId="0" xfId="3" applyNumberFormat="1" applyFont="1" applyFill="1" applyAlignment="1">
      <alignment horizontal="right" wrapText="1" shrinkToFit="1"/>
    </xf>
    <xf numFmtId="166" fontId="26" fillId="4" borderId="0" xfId="1" applyNumberFormat="1" applyFont="1" applyFill="1" applyAlignment="1">
      <alignment horizontal="right" vertical="center" wrapText="1" shrinkToFit="1"/>
    </xf>
    <xf numFmtId="169" fontId="3" fillId="6" borderId="0" xfId="2" quotePrefix="1" applyNumberFormat="1" applyFont="1" applyFill="1" applyAlignment="1">
      <alignment horizontal="right" vertical="center" wrapText="1" shrinkToFit="1"/>
    </xf>
    <xf numFmtId="166" fontId="3" fillId="3" borderId="0" xfId="0" applyNumberFormat="1" applyFont="1" applyFill="1" applyAlignment="1">
      <alignment vertical="center"/>
    </xf>
    <xf numFmtId="0" fontId="20" fillId="4" borderId="0" xfId="4" applyFont="1" applyFill="1" applyAlignment="1">
      <alignment horizontal="left" vertical="top" wrapText="1"/>
    </xf>
    <xf numFmtId="166" fontId="12" fillId="0" borderId="4" xfId="1" applyNumberFormat="1" applyFont="1" applyFill="1" applyBorder="1" applyAlignment="1">
      <alignment horizontal="right" vertical="center" wrapText="1" shrinkToFit="1"/>
    </xf>
    <xf numFmtId="0" fontId="20" fillId="4" borderId="0" xfId="4" applyFont="1" applyFill="1" applyAlignment="1">
      <alignment horizontal="left" vertical="center" wrapText="1"/>
    </xf>
    <xf numFmtId="0" fontId="20" fillId="4" borderId="0" xfId="4" applyFont="1" applyFill="1" applyAlignment="1">
      <alignment horizontal="left" vertical="top" wrapText="1"/>
    </xf>
    <xf numFmtId="0" fontId="11" fillId="6" borderId="0" xfId="0" applyFont="1" applyFill="1" applyAlignment="1">
      <alignment horizontal="center" vertical="center" wrapText="1" shrinkToFit="1"/>
    </xf>
    <xf numFmtId="0" fontId="11" fillId="3" borderId="0" xfId="0" applyFont="1" applyFill="1" applyAlignment="1">
      <alignment horizontal="right" vertical="center" wrapText="1" shrinkToFit="1"/>
    </xf>
    <xf numFmtId="174" fontId="12" fillId="6" borderId="4" xfId="5" applyNumberFormat="1" applyFont="1" applyFill="1" applyBorder="1" applyAlignment="1">
      <alignment horizontal="right" vertical="center" wrapText="1" shrinkToFit="1"/>
    </xf>
    <xf numFmtId="168" fontId="12" fillId="3" borderId="0" xfId="0" applyNumberFormat="1" applyFont="1" applyFill="1" applyAlignment="1">
      <alignment horizontal="right" vertical="center" wrapText="1" shrinkToFit="1"/>
    </xf>
    <xf numFmtId="0" fontId="20" fillId="4" borderId="0" xfId="4" applyFont="1" applyFill="1" applyAlignment="1">
      <alignment horizontal="left" vertical="center" wrapText="1"/>
    </xf>
    <xf numFmtId="164" fontId="12" fillId="3" borderId="0" xfId="1" applyFont="1" applyFill="1" applyAlignment="1">
      <alignment horizontal="right" vertical="center" wrapText="1" shrinkToFit="1"/>
    </xf>
    <xf numFmtId="169" fontId="3" fillId="3" borderId="0" xfId="2" applyNumberFormat="1" applyFont="1" applyFill="1" applyAlignment="1">
      <alignment horizontal="left" vertical="center" wrapText="1" shrinkToFit="1"/>
    </xf>
    <xf numFmtId="0" fontId="13" fillId="6" borderId="4" xfId="3" applyFont="1" applyFill="1" applyBorder="1" applyAlignment="1">
      <alignment vertical="center" wrapText="1"/>
    </xf>
    <xf numFmtId="10" fontId="3" fillId="6" borderId="4" xfId="2" applyNumberFormat="1" applyFont="1" applyFill="1" applyBorder="1" applyAlignment="1">
      <alignment horizontal="right" vertical="center" wrapText="1" shrinkToFit="1"/>
    </xf>
    <xf numFmtId="164" fontId="3" fillId="6" borderId="4" xfId="1" applyFont="1" applyFill="1" applyBorder="1" applyAlignment="1">
      <alignment horizontal="right" vertical="center" wrapText="1" shrinkToFit="1"/>
    </xf>
    <xf numFmtId="171" fontId="3" fillId="6" borderId="4" xfId="1" applyNumberFormat="1" applyFont="1" applyFill="1" applyBorder="1" applyAlignment="1">
      <alignment horizontal="right" vertical="center" wrapText="1" shrinkToFit="1"/>
    </xf>
    <xf numFmtId="0" fontId="23" fillId="3" borderId="0" xfId="0" applyFont="1" applyFill="1" applyAlignment="1">
      <alignment horizontal="right" vertical="center"/>
    </xf>
    <xf numFmtId="0" fontId="20" fillId="4" borderId="0" xfId="4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 shrinkToFit="1"/>
    </xf>
    <xf numFmtId="0" fontId="11" fillId="6" borderId="0" xfId="0" applyFont="1" applyFill="1" applyAlignment="1">
      <alignment horizontal="center" vertical="center" wrapText="1" shrinkToFit="1"/>
    </xf>
    <xf numFmtId="0" fontId="18" fillId="4" borderId="0" xfId="0" applyFont="1" applyFill="1" applyAlignment="1">
      <alignment horizontal="left" vertical="center" wrapText="1"/>
    </xf>
    <xf numFmtId="0" fontId="20" fillId="4" borderId="0" xfId="0" applyFont="1" applyFill="1" applyAlignment="1">
      <alignment horizontal="left" vertical="center" wrapText="1"/>
    </xf>
    <xf numFmtId="0" fontId="19" fillId="4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horizontal="left" vertical="center" wrapText="1"/>
    </xf>
    <xf numFmtId="0" fontId="18" fillId="4" borderId="0" xfId="3" applyFont="1" applyFill="1" applyAlignment="1">
      <alignment horizontal="left" wrapText="1"/>
    </xf>
    <xf numFmtId="17" fontId="11" fillId="4" borderId="2" xfId="0" quotePrefix="1" applyNumberFormat="1" applyFont="1" applyFill="1" applyBorder="1" applyAlignment="1">
      <alignment horizontal="center" wrapText="1" shrinkToFit="1"/>
    </xf>
    <xf numFmtId="17" fontId="11" fillId="4" borderId="2" xfId="0" applyNumberFormat="1" applyFont="1" applyFill="1" applyBorder="1" applyAlignment="1">
      <alignment horizontal="center" wrapText="1" shrinkToFit="1"/>
    </xf>
    <xf numFmtId="0" fontId="18" fillId="4" borderId="0" xfId="3" applyFont="1" applyFill="1" applyAlignment="1">
      <alignment horizontal="left"/>
    </xf>
    <xf numFmtId="0" fontId="20" fillId="4" borderId="0" xfId="3" applyNumberFormat="1" applyFont="1" applyFill="1" applyAlignment="1">
      <alignment horizontal="left" wrapText="1"/>
    </xf>
    <xf numFmtId="0" fontId="18" fillId="4" borderId="0" xfId="0" applyFont="1" applyFill="1" applyAlignment="1">
      <alignment horizontal="left" wrapText="1"/>
    </xf>
    <xf numFmtId="0" fontId="20" fillId="4" borderId="0" xfId="4" applyFont="1" applyFill="1" applyAlignment="1">
      <alignment horizontal="left" vertical="top" wrapText="1"/>
    </xf>
    <xf numFmtId="0" fontId="5" fillId="5" borderId="0" xfId="4" applyFont="1" applyFill="1" applyAlignment="1">
      <alignment horizontal="center" vertical="center" wrapText="1" shrinkToFit="1"/>
    </xf>
    <xf numFmtId="0" fontId="5" fillId="5" borderId="0" xfId="4" applyFont="1" applyFill="1" applyAlignment="1">
      <alignment horizontal="center" vertical="center" shrinkToFit="1"/>
    </xf>
    <xf numFmtId="0" fontId="18" fillId="4" borderId="0" xfId="4" applyFont="1" applyFill="1" applyAlignment="1">
      <alignment horizontal="left" vertical="center" wrapText="1"/>
    </xf>
    <xf numFmtId="0" fontId="19" fillId="4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5" borderId="0" xfId="3" applyFont="1" applyFill="1" applyAlignment="1">
      <alignment horizontal="center" vertical="center"/>
    </xf>
    <xf numFmtId="14" fontId="31" fillId="0" borderId="1" xfId="3" applyNumberFormat="1" applyFont="1" applyBorder="1" applyAlignment="1">
      <alignment horizontal="center" vertical="center" wrapText="1" shrinkToFit="1"/>
    </xf>
  </cellXfs>
  <cellStyles count="8">
    <cellStyle name="Comma" xfId="1" builtinId="3"/>
    <cellStyle name="Comma_IV-trim  2002" xfId="5"/>
    <cellStyle name="Normal" xfId="0" builtinId="0"/>
    <cellStyle name="Normal 2" xfId="3"/>
    <cellStyle name="Normal 3" xfId="6"/>
    <cellStyle name="Normal_IV-trim  2002" xfId="4"/>
    <cellStyle name="Percent" xfId="2" builtinId="5"/>
    <cellStyle name="Percent 2" xfId="7"/>
  </cellStyles>
  <dxfs count="0"/>
  <tableStyles count="0" defaultTableStyle="TableStyleMedium2" defaultPivotStyle="PivotStyleLight16"/>
  <colors>
    <mruColors>
      <color rgb="FF800000"/>
      <color rgb="FFA50021"/>
      <color rgb="FFE8E9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00"/>
          <a:ext cx="0" cy="27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6525"/>
          <a:ext cx="0" cy="28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00"/>
          <a:ext cx="0" cy="27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00"/>
          <a:ext cx="0" cy="27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00"/>
          <a:ext cx="0" cy="27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27</xdr:row>
          <xdr:rowOff>0</xdr:rowOff>
        </xdr:from>
        <xdr:to>
          <xdr:col>4</xdr:col>
          <xdr:colOff>0</xdr:colOff>
          <xdr:row>27</xdr:row>
          <xdr:rowOff>50800</xdr:rowOff>
        </xdr:to>
        <xdr:sp macro="" textlink="">
          <xdr:nvSpPr>
            <xdr:cNvPr id="41985" name="Object 1" hidden="1">
              <a:extLst>
                <a:ext uri="{63B3BB69-23CF-44E3-9099-C40C66FF867C}">
                  <a14:compatExt spid="_x0000_s41985"/>
                </a:ext>
                <a:ext uri="{FF2B5EF4-FFF2-40B4-BE49-F238E27FC236}">
                  <a16:creationId xmlns:a16="http://schemas.microsoft.com/office/drawing/2014/main" id="{00000000-0008-0000-0A00-00000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27</xdr:row>
          <xdr:rowOff>0</xdr:rowOff>
        </xdr:from>
        <xdr:to>
          <xdr:col>4</xdr:col>
          <xdr:colOff>0</xdr:colOff>
          <xdr:row>27</xdr:row>
          <xdr:rowOff>50800</xdr:rowOff>
        </xdr:to>
        <xdr:sp macro="" textlink="">
          <xdr:nvSpPr>
            <xdr:cNvPr id="41986" name="Object 2" hidden="1">
              <a:extLst>
                <a:ext uri="{63B3BB69-23CF-44E3-9099-C40C66FF867C}">
                  <a14:compatExt spid="_x0000_s41986"/>
                </a:ext>
                <a:ext uri="{FF2B5EF4-FFF2-40B4-BE49-F238E27FC236}">
                  <a16:creationId xmlns:a16="http://schemas.microsoft.com/office/drawing/2014/main" id="{00000000-0008-0000-0A00-00000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0</xdr:row>
      <xdr:rowOff>190500</xdr:rowOff>
    </xdr:from>
    <xdr:to>
      <xdr:col>19</xdr:col>
      <xdr:colOff>0</xdr:colOff>
      <xdr:row>2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0</xdr:colOff>
      <xdr:row>0</xdr:row>
      <xdr:rowOff>200025</xdr:rowOff>
    </xdr:from>
    <xdr:to>
      <xdr:col>19</xdr:col>
      <xdr:colOff>0</xdr:colOff>
      <xdr:row>2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0</xdr:colOff>
      <xdr:row>0</xdr:row>
      <xdr:rowOff>190500</xdr:rowOff>
    </xdr:from>
    <xdr:to>
      <xdr:col>19</xdr:col>
      <xdr:colOff>0</xdr:colOff>
      <xdr:row>2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0</xdr:colOff>
      <xdr:row>0</xdr:row>
      <xdr:rowOff>190500</xdr:rowOff>
    </xdr:from>
    <xdr:to>
      <xdr:col>19</xdr:col>
      <xdr:colOff>0</xdr:colOff>
      <xdr:row>2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0</xdr:colOff>
      <xdr:row>0</xdr:row>
      <xdr:rowOff>123825</xdr:rowOff>
    </xdr:from>
    <xdr:to>
      <xdr:col>19</xdr:col>
      <xdr:colOff>0</xdr:colOff>
      <xdr:row>2</xdr:row>
      <xdr:rowOff>0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0</xdr:colOff>
      <xdr:row>0</xdr:row>
      <xdr:rowOff>190500</xdr:rowOff>
    </xdr:from>
    <xdr:to>
      <xdr:col>19</xdr:col>
      <xdr:colOff>0</xdr:colOff>
      <xdr:row>2</xdr:row>
      <xdr:rowOff>0</xdr:rowOff>
    </xdr:to>
    <xdr:pic>
      <xdr:nvPicPr>
        <xdr:cNvPr id="7" name="Picture 1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0</xdr:colOff>
      <xdr:row>0</xdr:row>
      <xdr:rowOff>200025</xdr:rowOff>
    </xdr:from>
    <xdr:to>
      <xdr:col>19</xdr:col>
      <xdr:colOff>0</xdr:colOff>
      <xdr:row>2</xdr:row>
      <xdr:rowOff>0</xdr:rowOff>
    </xdr:to>
    <xdr:pic>
      <xdr:nvPicPr>
        <xdr:cNvPr id="8" name="Picture 1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0</xdr:colOff>
      <xdr:row>0</xdr:row>
      <xdr:rowOff>190500</xdr:rowOff>
    </xdr:from>
    <xdr:to>
      <xdr:col>19</xdr:col>
      <xdr:colOff>0</xdr:colOff>
      <xdr:row>2</xdr:row>
      <xdr:rowOff>0</xdr:rowOff>
    </xdr:to>
    <xdr:pic>
      <xdr:nvPicPr>
        <xdr:cNvPr id="9" name="Picture 1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0</xdr:colOff>
      <xdr:row>0</xdr:row>
      <xdr:rowOff>190500</xdr:rowOff>
    </xdr:from>
    <xdr:to>
      <xdr:col>19</xdr:col>
      <xdr:colOff>0</xdr:colOff>
      <xdr:row>2</xdr:row>
      <xdr:rowOff>0</xdr:rowOff>
    </xdr:to>
    <xdr:pic>
      <xdr:nvPicPr>
        <xdr:cNvPr id="10" name="Picture 1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0</xdr:colOff>
      <xdr:row>0</xdr:row>
      <xdr:rowOff>123825</xdr:rowOff>
    </xdr:from>
    <xdr:to>
      <xdr:col>19</xdr:col>
      <xdr:colOff>0</xdr:colOff>
      <xdr:row>2</xdr:row>
      <xdr:rowOff>0</xdr:rowOff>
    </xdr:to>
    <xdr:pic>
      <xdr:nvPicPr>
        <xdr:cNvPr id="11" name="Picture 2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287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00"/>
          <a:ext cx="0" cy="288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287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287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287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2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</xdr:row>
          <xdr:rowOff>0</xdr:rowOff>
        </xdr:from>
        <xdr:to>
          <xdr:col>6</xdr:col>
          <xdr:colOff>0</xdr:colOff>
          <xdr:row>40</xdr:row>
          <xdr:rowOff>0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02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00"/>
          <a:ext cx="0" cy="27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6525"/>
          <a:ext cx="0" cy="28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00"/>
          <a:ext cx="0" cy="27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00"/>
          <a:ext cx="0" cy="27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00"/>
          <a:ext cx="0" cy="27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180975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00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180975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652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00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00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00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00"/>
          <a:ext cx="0" cy="27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6525"/>
          <a:ext cx="0" cy="28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00"/>
          <a:ext cx="0" cy="27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00"/>
          <a:ext cx="0" cy="27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00"/>
          <a:ext cx="0" cy="27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ios Canobbio Alexia" id="{C3E5CF80-D8F2-4325-9366-AB729ED53A44}" userId="S::alexia.rios@femsa.com.mx::c5776830-cc52-417e-b6c0-ca448d3466a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oleObject" Target="../embeddings/oleObject3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2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showGridLines="0" tabSelected="1" zoomScaleNormal="100" zoomScaleSheetLayoutView="100" workbookViewId="0">
      <selection sqref="A1:O1"/>
    </sheetView>
  </sheetViews>
  <sheetFormatPr defaultColWidth="9.81640625" defaultRowHeight="10.5" x14ac:dyDescent="0.25"/>
  <cols>
    <col min="1" max="1" width="42.7265625" style="44" customWidth="1"/>
    <col min="2" max="2" width="1.7265625" style="68" customWidth="1"/>
    <col min="3" max="4" width="7.7265625" style="68" customWidth="1"/>
    <col min="5" max="5" width="1.54296875" style="68" customWidth="1"/>
    <col min="6" max="9" width="7.7265625" style="68" customWidth="1"/>
    <col min="10" max="10" width="1.54296875" style="68" customWidth="1"/>
    <col min="11" max="13" width="7.7265625" style="68" customWidth="1"/>
    <col min="14" max="14" width="7.7265625" style="154" customWidth="1"/>
    <col min="15" max="15" width="2.7265625" style="68" customWidth="1"/>
    <col min="16" max="16384" width="9.81640625" style="63"/>
  </cols>
  <sheetData>
    <row r="1" spans="1:15" ht="11.15" customHeight="1" x14ac:dyDescent="0.25">
      <c r="A1" s="467" t="s">
        <v>0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</row>
    <row r="2" spans="1:15" ht="11.15" customHeight="1" x14ac:dyDescent="0.25">
      <c r="A2" s="468" t="s">
        <v>18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</row>
    <row r="3" spans="1:15" ht="11.15" customHeight="1" x14ac:dyDescent="0.25">
      <c r="A3" s="469" t="s">
        <v>4</v>
      </c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</row>
    <row r="4" spans="1:15" ht="11.15" customHeight="1" x14ac:dyDescent="0.25">
      <c r="A4" s="6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  <c r="O4" s="65"/>
    </row>
    <row r="5" spans="1:15" ht="15" customHeight="1" x14ac:dyDescent="0.25">
      <c r="A5" s="69"/>
      <c r="B5" s="70"/>
      <c r="C5" s="470" t="s">
        <v>135</v>
      </c>
      <c r="D5" s="470"/>
      <c r="E5" s="470"/>
      <c r="F5" s="470"/>
      <c r="G5" s="470"/>
      <c r="H5" s="470"/>
      <c r="I5" s="470"/>
      <c r="J5" s="470"/>
      <c r="K5" s="470"/>
      <c r="L5" s="470"/>
      <c r="M5" s="470"/>
      <c r="N5" s="470"/>
      <c r="O5" s="71"/>
    </row>
    <row r="6" spans="1:15" ht="15" customHeight="1" x14ac:dyDescent="0.25">
      <c r="A6" s="69"/>
      <c r="B6" s="70"/>
      <c r="C6" s="74"/>
      <c r="D6" s="74"/>
      <c r="E6" s="74"/>
      <c r="F6" s="471" t="s">
        <v>14</v>
      </c>
      <c r="G6" s="471"/>
      <c r="H6" s="471"/>
      <c r="I6" s="471"/>
      <c r="J6" s="431"/>
      <c r="K6" s="471" t="s">
        <v>45</v>
      </c>
      <c r="L6" s="471"/>
      <c r="M6" s="471"/>
      <c r="N6" s="471"/>
      <c r="O6" s="71"/>
    </row>
    <row r="7" spans="1:15" s="75" customFormat="1" ht="15" customHeight="1" x14ac:dyDescent="0.25">
      <c r="A7" s="72"/>
      <c r="B7" s="73"/>
      <c r="C7" s="74">
        <v>2019</v>
      </c>
      <c r="D7" s="74" t="s">
        <v>46</v>
      </c>
      <c r="E7" s="74"/>
      <c r="F7" s="430">
        <v>2018</v>
      </c>
      <c r="G7" s="74" t="s">
        <v>46</v>
      </c>
      <c r="H7" s="74" t="s">
        <v>47</v>
      </c>
      <c r="I7" s="74" t="s">
        <v>6</v>
      </c>
      <c r="J7" s="74"/>
      <c r="K7" s="430">
        <v>2018</v>
      </c>
      <c r="L7" s="74" t="s">
        <v>46</v>
      </c>
      <c r="M7" s="74" t="s">
        <v>47</v>
      </c>
      <c r="N7" s="74" t="s">
        <v>6</v>
      </c>
      <c r="O7" s="74"/>
    </row>
    <row r="8" spans="1:15" ht="13" customHeight="1" x14ac:dyDescent="0.25">
      <c r="A8" s="76" t="s">
        <v>19</v>
      </c>
      <c r="B8" s="77"/>
      <c r="C8" s="78">
        <v>130470</v>
      </c>
      <c r="D8" s="79">
        <v>100</v>
      </c>
      <c r="E8" s="79"/>
      <c r="F8" s="78">
        <v>118371</v>
      </c>
      <c r="G8" s="79">
        <v>100</v>
      </c>
      <c r="H8" s="79">
        <v>10.221253516486307</v>
      </c>
      <c r="I8" s="80">
        <v>8.0548326580406773</v>
      </c>
      <c r="J8" s="79"/>
      <c r="K8" s="78">
        <v>118371</v>
      </c>
      <c r="L8" s="79">
        <v>100</v>
      </c>
      <c r="M8" s="79">
        <v>10.221253516486307</v>
      </c>
      <c r="N8" s="80">
        <v>8.0548326580406773</v>
      </c>
      <c r="O8" s="81"/>
    </row>
    <row r="9" spans="1:15" ht="13" customHeight="1" x14ac:dyDescent="0.25">
      <c r="A9" s="82" t="s">
        <v>20</v>
      </c>
      <c r="B9" s="77"/>
      <c r="C9" s="26">
        <v>81587</v>
      </c>
      <c r="D9" s="83">
        <v>62.5</v>
      </c>
      <c r="E9" s="83"/>
      <c r="F9" s="26">
        <v>75019.59108110283</v>
      </c>
      <c r="G9" s="83">
        <v>63.4</v>
      </c>
      <c r="H9" s="83">
        <v>8.7542584866894479</v>
      </c>
      <c r="I9" s="83"/>
      <c r="J9" s="434"/>
      <c r="K9" s="26">
        <v>75066</v>
      </c>
      <c r="L9" s="83">
        <v>63.4</v>
      </c>
      <c r="M9" s="83">
        <v>8.6870220872299129</v>
      </c>
      <c r="N9" s="83"/>
      <c r="O9" s="81"/>
    </row>
    <row r="10" spans="1:15" ht="13" customHeight="1" x14ac:dyDescent="0.25">
      <c r="A10" s="84" t="s">
        <v>21</v>
      </c>
      <c r="B10" s="77"/>
      <c r="C10" s="85">
        <v>48883</v>
      </c>
      <c r="D10" s="86">
        <v>37.5</v>
      </c>
      <c r="E10" s="86"/>
      <c r="F10" s="85">
        <v>43351.40891889717</v>
      </c>
      <c r="G10" s="86">
        <v>36.6</v>
      </c>
      <c r="H10" s="86">
        <v>12.759887669283042</v>
      </c>
      <c r="I10" s="86"/>
      <c r="J10" s="434"/>
      <c r="K10" s="85">
        <v>43305</v>
      </c>
      <c r="L10" s="86">
        <v>36.6</v>
      </c>
      <c r="M10" s="86">
        <v>12.880729707885919</v>
      </c>
      <c r="N10" s="87"/>
      <c r="O10" s="81"/>
    </row>
    <row r="11" spans="1:15" ht="13" customHeight="1" x14ac:dyDescent="0.25">
      <c r="A11" s="89" t="s">
        <v>22</v>
      </c>
      <c r="B11" s="90"/>
      <c r="C11" s="91">
        <v>5392</v>
      </c>
      <c r="D11" s="92">
        <v>4.0999999999999996</v>
      </c>
      <c r="E11" s="92"/>
      <c r="F11" s="91">
        <v>4410.7495860907493</v>
      </c>
      <c r="G11" s="92">
        <v>3.7</v>
      </c>
      <c r="H11" s="92">
        <v>22.246794898617985</v>
      </c>
      <c r="I11" s="92"/>
      <c r="J11" s="434"/>
      <c r="K11" s="91">
        <v>4458</v>
      </c>
      <c r="L11" s="92">
        <v>3.8</v>
      </c>
      <c r="M11" s="92">
        <v>20.951099147599827</v>
      </c>
      <c r="N11" s="92"/>
      <c r="O11" s="81"/>
    </row>
    <row r="12" spans="1:15" ht="13" customHeight="1" x14ac:dyDescent="0.25">
      <c r="A12" s="93" t="s">
        <v>23</v>
      </c>
      <c r="B12" s="90"/>
      <c r="C12" s="78">
        <v>30757</v>
      </c>
      <c r="D12" s="79">
        <v>23.599999999999998</v>
      </c>
      <c r="E12" s="79"/>
      <c r="F12" s="78">
        <v>27949.474362467656</v>
      </c>
      <c r="G12" s="79">
        <v>23.699999999999996</v>
      </c>
      <c r="H12" s="79">
        <v>10.045003355420778</v>
      </c>
      <c r="I12" s="79"/>
      <c r="J12" s="434"/>
      <c r="K12" s="78">
        <v>28563</v>
      </c>
      <c r="L12" s="79">
        <v>24.200000000000003</v>
      </c>
      <c r="M12" s="79">
        <v>7.6812659734621702</v>
      </c>
      <c r="N12" s="80"/>
      <c r="O12" s="81"/>
    </row>
    <row r="13" spans="1:15" ht="13" customHeight="1" x14ac:dyDescent="0.25">
      <c r="A13" s="82" t="s">
        <v>24</v>
      </c>
      <c r="C13" s="26">
        <v>102</v>
      </c>
      <c r="D13" s="83">
        <v>0.1</v>
      </c>
      <c r="E13" s="83"/>
      <c r="F13" s="26">
        <v>292</v>
      </c>
      <c r="G13" s="83">
        <v>0.2</v>
      </c>
      <c r="H13" s="83">
        <v>-65.06849315068493</v>
      </c>
      <c r="I13" s="83"/>
      <c r="J13" s="434"/>
      <c r="K13" s="26">
        <v>292</v>
      </c>
      <c r="L13" s="83">
        <v>0.2</v>
      </c>
      <c r="M13" s="83">
        <v>-65.06849315068493</v>
      </c>
      <c r="N13" s="83"/>
      <c r="O13" s="81"/>
    </row>
    <row r="14" spans="1:15" s="99" customFormat="1" ht="13" customHeight="1" x14ac:dyDescent="0.25">
      <c r="A14" s="97" t="s">
        <v>25</v>
      </c>
      <c r="B14" s="98"/>
      <c r="C14" s="85">
        <v>12632</v>
      </c>
      <c r="D14" s="86">
        <v>9.6999999999999993</v>
      </c>
      <c r="E14" s="86"/>
      <c r="F14" s="85">
        <v>10699.184970338763</v>
      </c>
      <c r="G14" s="86">
        <v>9</v>
      </c>
      <c r="H14" s="86">
        <v>18.065067900214448</v>
      </c>
      <c r="I14" s="87">
        <v>17.748609443763421</v>
      </c>
      <c r="J14" s="434"/>
      <c r="K14" s="85">
        <v>9992</v>
      </c>
      <c r="L14" s="86">
        <v>8.4</v>
      </c>
      <c r="M14" s="86">
        <v>26.421136909527632</v>
      </c>
      <c r="N14" s="87">
        <v>26.082281068755275</v>
      </c>
      <c r="O14" s="96"/>
    </row>
    <row r="15" spans="1:15" ht="13" customHeight="1" x14ac:dyDescent="0.25">
      <c r="A15" s="100" t="s">
        <v>26</v>
      </c>
      <c r="B15" s="77"/>
      <c r="C15" s="101">
        <v>402</v>
      </c>
      <c r="D15" s="102"/>
      <c r="E15" s="102"/>
      <c r="F15" s="101">
        <v>391</v>
      </c>
      <c r="G15" s="102"/>
      <c r="H15" s="103">
        <v>2.8132992327365658</v>
      </c>
      <c r="I15" s="103"/>
      <c r="J15" s="435"/>
      <c r="K15" s="101">
        <v>391</v>
      </c>
      <c r="L15" s="103"/>
      <c r="M15" s="103">
        <v>2.8132992327365658</v>
      </c>
      <c r="N15" s="103"/>
      <c r="O15" s="96"/>
    </row>
    <row r="16" spans="1:15" ht="13" customHeight="1" x14ac:dyDescent="0.25">
      <c r="A16" s="104" t="s">
        <v>27</v>
      </c>
      <c r="B16" s="90"/>
      <c r="C16" s="78">
        <v>3514</v>
      </c>
      <c r="D16" s="105"/>
      <c r="E16" s="105"/>
      <c r="F16" s="78">
        <v>3401.7287605993661</v>
      </c>
      <c r="G16" s="105"/>
      <c r="H16" s="79">
        <v>3.300417149686341</v>
      </c>
      <c r="I16" s="79"/>
      <c r="J16" s="436"/>
      <c r="K16" s="78">
        <v>2334</v>
      </c>
      <c r="L16" s="79"/>
      <c r="M16" s="79">
        <v>50.556983718937445</v>
      </c>
      <c r="N16" s="80"/>
      <c r="O16" s="81"/>
    </row>
    <row r="17" spans="1:15" ht="13" customHeight="1" x14ac:dyDescent="0.25">
      <c r="A17" s="106" t="s">
        <v>28</v>
      </c>
      <c r="B17" s="90"/>
      <c r="C17" s="91">
        <v>943</v>
      </c>
      <c r="D17" s="107"/>
      <c r="E17" s="107"/>
      <c r="F17" s="91">
        <v>748</v>
      </c>
      <c r="G17" s="107"/>
      <c r="H17" s="92">
        <v>26.069518716577544</v>
      </c>
      <c r="I17" s="92"/>
      <c r="J17" s="435"/>
      <c r="K17" s="91">
        <v>748</v>
      </c>
      <c r="L17" s="92"/>
      <c r="M17" s="92">
        <v>26.069518716577544</v>
      </c>
      <c r="N17" s="92"/>
      <c r="O17" s="81"/>
    </row>
    <row r="18" spans="1:15" ht="13" customHeight="1" x14ac:dyDescent="0.25">
      <c r="A18" s="104" t="s">
        <v>29</v>
      </c>
      <c r="B18" s="90"/>
      <c r="C18" s="78">
        <v>2571</v>
      </c>
      <c r="D18" s="81"/>
      <c r="E18" s="81"/>
      <c r="F18" s="78">
        <v>2653.7287605993661</v>
      </c>
      <c r="G18" s="81"/>
      <c r="H18" s="79">
        <v>-3.1174535177695084</v>
      </c>
      <c r="I18" s="79"/>
      <c r="J18" s="437"/>
      <c r="K18" s="78">
        <v>1586</v>
      </c>
      <c r="L18" s="79"/>
      <c r="M18" s="79">
        <v>62.105926860025228</v>
      </c>
      <c r="N18" s="80"/>
      <c r="O18" s="81"/>
    </row>
    <row r="19" spans="1:15" ht="13" customHeight="1" x14ac:dyDescent="0.25">
      <c r="A19" s="106" t="s">
        <v>30</v>
      </c>
      <c r="B19" s="90"/>
      <c r="C19" s="91">
        <v>-1613</v>
      </c>
      <c r="D19" s="107"/>
      <c r="E19" s="107"/>
      <c r="F19" s="91">
        <v>3303.964242783622</v>
      </c>
      <c r="G19" s="107"/>
      <c r="H19" s="92">
        <v>-148.82014094199252</v>
      </c>
      <c r="I19" s="92"/>
      <c r="J19" s="435"/>
      <c r="K19" s="91">
        <v>3310</v>
      </c>
      <c r="L19" s="92"/>
      <c r="M19" s="92">
        <v>-148.73111782477341</v>
      </c>
      <c r="N19" s="92"/>
      <c r="O19" s="81"/>
    </row>
    <row r="20" spans="1:15" ht="13" customHeight="1" x14ac:dyDescent="0.25">
      <c r="A20" s="108" t="s">
        <v>31</v>
      </c>
      <c r="B20" s="77"/>
      <c r="C20" s="109">
        <v>51</v>
      </c>
      <c r="D20" s="110"/>
      <c r="E20" s="110"/>
      <c r="F20" s="109">
        <v>-166</v>
      </c>
      <c r="G20" s="110"/>
      <c r="H20" s="111">
        <v>-130.72289156626508</v>
      </c>
      <c r="I20" s="111"/>
      <c r="J20" s="435"/>
      <c r="K20" s="109">
        <v>-166</v>
      </c>
      <c r="L20" s="111"/>
      <c r="M20" s="111">
        <v>-130.72289156626508</v>
      </c>
      <c r="N20" s="112"/>
      <c r="O20" s="81"/>
    </row>
    <row r="21" spans="1:15" s="99" customFormat="1" ht="13" customHeight="1" x14ac:dyDescent="0.25">
      <c r="A21" s="100" t="s">
        <v>32</v>
      </c>
      <c r="B21" s="98"/>
      <c r="C21" s="101">
        <v>1009</v>
      </c>
      <c r="D21" s="114"/>
      <c r="E21" s="114"/>
      <c r="F21" s="101">
        <v>5791.6930033829885</v>
      </c>
      <c r="G21" s="114"/>
      <c r="H21" s="103">
        <v>-82.578496487803605</v>
      </c>
      <c r="I21" s="103"/>
      <c r="J21" s="437"/>
      <c r="K21" s="101">
        <v>4730</v>
      </c>
      <c r="L21" s="103"/>
      <c r="M21" s="103">
        <v>-78.668076109936578</v>
      </c>
      <c r="N21" s="103"/>
      <c r="O21" s="96"/>
    </row>
    <row r="22" spans="1:15" s="122" customFormat="1" ht="22.5" customHeight="1" x14ac:dyDescent="0.25">
      <c r="A22" s="115" t="s">
        <v>33</v>
      </c>
      <c r="B22" s="116"/>
      <c r="C22" s="117">
        <v>11221</v>
      </c>
      <c r="D22" s="118"/>
      <c r="E22" s="118"/>
      <c r="F22" s="117">
        <v>4516.4919669557748</v>
      </c>
      <c r="G22" s="118"/>
      <c r="H22" s="120">
        <v>148.4450339355574</v>
      </c>
      <c r="I22" s="120"/>
      <c r="J22" s="438"/>
      <c r="K22" s="117">
        <v>4871</v>
      </c>
      <c r="L22" s="119"/>
      <c r="M22" s="120">
        <v>130.36337507698624</v>
      </c>
      <c r="N22" s="23"/>
      <c r="O22" s="121"/>
    </row>
    <row r="23" spans="1:15" ht="13" customHeight="1" x14ac:dyDescent="0.25">
      <c r="A23" s="95" t="s">
        <v>34</v>
      </c>
      <c r="B23" s="77"/>
      <c r="C23" s="91">
        <v>3391</v>
      </c>
      <c r="D23" s="448"/>
      <c r="E23" s="123"/>
      <c r="F23" s="91">
        <v>1740.7255042544816</v>
      </c>
      <c r="G23" s="123"/>
      <c r="H23" s="92">
        <v>94.803832753188644</v>
      </c>
      <c r="I23" s="92"/>
      <c r="J23" s="439"/>
      <c r="K23" s="91">
        <v>1784</v>
      </c>
      <c r="L23" s="123"/>
      <c r="M23" s="92">
        <v>90.078475336322867</v>
      </c>
      <c r="N23" s="92"/>
      <c r="O23" s="96"/>
    </row>
    <row r="24" spans="1:15" ht="13" customHeight="1" x14ac:dyDescent="0.25">
      <c r="A24" s="124" t="s">
        <v>35</v>
      </c>
      <c r="B24" s="77"/>
      <c r="C24" s="109">
        <v>1783</v>
      </c>
      <c r="D24" s="125"/>
      <c r="E24" s="125"/>
      <c r="F24" s="109">
        <v>3101</v>
      </c>
      <c r="G24" s="125"/>
      <c r="H24" s="111">
        <v>-42.502418574653333</v>
      </c>
      <c r="I24" s="111"/>
      <c r="J24" s="437"/>
      <c r="K24" s="109">
        <v>3101</v>
      </c>
      <c r="L24" s="111"/>
      <c r="M24" s="111">
        <v>-42.502418574653333</v>
      </c>
      <c r="N24" s="112"/>
      <c r="O24" s="96"/>
    </row>
    <row r="25" spans="1:15" ht="13" customHeight="1" x14ac:dyDescent="0.25">
      <c r="A25" s="380" t="s">
        <v>36</v>
      </c>
      <c r="B25" s="77"/>
      <c r="C25" s="91">
        <v>9613</v>
      </c>
      <c r="D25" s="123"/>
      <c r="E25" s="123"/>
      <c r="F25" s="91">
        <v>5876.7664627012928</v>
      </c>
      <c r="G25" s="123"/>
      <c r="H25" s="394">
        <v>63.576348677659112</v>
      </c>
      <c r="I25" s="433"/>
      <c r="J25" s="439"/>
      <c r="K25" s="91">
        <v>6188</v>
      </c>
      <c r="L25" s="123"/>
      <c r="M25" s="394">
        <v>55.349062702003884</v>
      </c>
      <c r="N25" s="92"/>
      <c r="O25" s="96"/>
    </row>
    <row r="26" spans="1:15" s="99" customFormat="1" ht="13" customHeight="1" x14ac:dyDescent="0.25">
      <c r="A26" s="381" t="s">
        <v>37</v>
      </c>
      <c r="B26" s="98"/>
      <c r="C26" s="382">
        <v>0</v>
      </c>
      <c r="D26" s="383"/>
      <c r="E26" s="383"/>
      <c r="F26" s="382">
        <v>409.7</v>
      </c>
      <c r="G26" s="383"/>
      <c r="H26" s="113">
        <v>-100</v>
      </c>
      <c r="I26" s="113"/>
      <c r="J26" s="437"/>
      <c r="K26" s="382">
        <v>409.7</v>
      </c>
      <c r="L26" s="113"/>
      <c r="M26" s="113">
        <v>-100</v>
      </c>
      <c r="N26" s="113"/>
      <c r="O26" s="96"/>
    </row>
    <row r="27" spans="1:15" s="99" customFormat="1" ht="13" customHeight="1" x14ac:dyDescent="0.25">
      <c r="A27" s="380" t="s">
        <v>38</v>
      </c>
      <c r="B27" s="77"/>
      <c r="C27" s="101">
        <v>9613</v>
      </c>
      <c r="D27" s="114"/>
      <c r="E27" s="114"/>
      <c r="F27" s="101">
        <v>6286.4664627012926</v>
      </c>
      <c r="G27" s="114"/>
      <c r="H27" s="103">
        <v>52.915792314102262</v>
      </c>
      <c r="I27" s="103"/>
      <c r="J27" s="437"/>
      <c r="K27" s="101">
        <v>6597.7</v>
      </c>
      <c r="L27" s="103"/>
      <c r="M27" s="103">
        <v>45.702290192036621</v>
      </c>
      <c r="N27" s="103"/>
      <c r="O27" s="96"/>
    </row>
    <row r="28" spans="1:15" ht="13" customHeight="1" x14ac:dyDescent="0.25">
      <c r="A28" s="385" t="s">
        <v>39</v>
      </c>
      <c r="B28" s="98"/>
      <c r="C28" s="25">
        <v>7274</v>
      </c>
      <c r="D28" s="387"/>
      <c r="E28" s="387"/>
      <c r="F28" s="25">
        <v>4380.4664627012926</v>
      </c>
      <c r="G28" s="387"/>
      <c r="H28" s="94">
        <v>66.055374740030743</v>
      </c>
      <c r="I28" s="94"/>
      <c r="J28" s="440"/>
      <c r="K28" s="25">
        <v>4692.7</v>
      </c>
      <c r="L28" s="386"/>
      <c r="M28" s="94">
        <v>55.006712553540616</v>
      </c>
      <c r="N28" s="94"/>
      <c r="O28" s="96"/>
    </row>
    <row r="29" spans="1:15" ht="13" customHeight="1" thickBot="1" x14ac:dyDescent="0.3">
      <c r="A29" s="126" t="s">
        <v>40</v>
      </c>
      <c r="B29" s="384"/>
      <c r="C29" s="388">
        <v>2339</v>
      </c>
      <c r="D29" s="389"/>
      <c r="E29" s="389"/>
      <c r="F29" s="388">
        <v>1906</v>
      </c>
      <c r="G29" s="389"/>
      <c r="H29" s="127">
        <v>22.717733473242397</v>
      </c>
      <c r="I29" s="127"/>
      <c r="J29" s="437"/>
      <c r="K29" s="388">
        <v>1906</v>
      </c>
      <c r="L29" s="127"/>
      <c r="M29" s="127">
        <v>22.717733473242397</v>
      </c>
      <c r="N29" s="127"/>
      <c r="O29" s="96"/>
    </row>
    <row r="30" spans="1:15" ht="13" customHeight="1" x14ac:dyDescent="0.25">
      <c r="A30" s="76"/>
      <c r="B30" s="77"/>
      <c r="C30" s="128"/>
      <c r="D30" s="129"/>
      <c r="E30" s="129"/>
      <c r="F30" s="129"/>
      <c r="G30" s="129"/>
      <c r="H30" s="129"/>
      <c r="I30" s="129"/>
      <c r="J30" s="129"/>
      <c r="K30" s="128"/>
      <c r="L30" s="130"/>
      <c r="M30" s="130"/>
      <c r="N30" s="131"/>
      <c r="O30" s="130"/>
    </row>
    <row r="31" spans="1:15" ht="15" customHeight="1" x14ac:dyDescent="0.25">
      <c r="A31" s="133" t="s">
        <v>48</v>
      </c>
      <c r="C31" s="74">
        <v>2019</v>
      </c>
      <c r="D31" s="74" t="s">
        <v>46</v>
      </c>
      <c r="E31" s="74"/>
      <c r="F31" s="430">
        <v>2018</v>
      </c>
      <c r="G31" s="74" t="s">
        <v>46</v>
      </c>
      <c r="H31" s="74" t="s">
        <v>47</v>
      </c>
      <c r="I31" s="74" t="s">
        <v>6</v>
      </c>
      <c r="J31" s="455"/>
      <c r="K31" s="430">
        <v>2018</v>
      </c>
      <c r="L31" s="74" t="s">
        <v>46</v>
      </c>
      <c r="M31" s="74" t="s">
        <v>47</v>
      </c>
      <c r="N31" s="74" t="s">
        <v>6</v>
      </c>
      <c r="O31" s="134"/>
    </row>
    <row r="32" spans="1:15" ht="13" customHeight="1" x14ac:dyDescent="0.25">
      <c r="A32" s="135" t="s">
        <v>49</v>
      </c>
      <c r="B32" s="77"/>
      <c r="C32" s="109">
        <v>12632</v>
      </c>
      <c r="D32" s="136">
        <v>9.6999999999999993</v>
      </c>
      <c r="E32" s="136"/>
      <c r="F32" s="109">
        <v>10699.184970338762</v>
      </c>
      <c r="G32" s="136">
        <v>9</v>
      </c>
      <c r="H32" s="136">
        <v>18.065067900214473</v>
      </c>
      <c r="I32" s="112">
        <v>17.748609443763421</v>
      </c>
      <c r="J32" s="443"/>
      <c r="K32" s="109">
        <v>9992</v>
      </c>
      <c r="L32" s="136">
        <v>8.4</v>
      </c>
      <c r="M32" s="136">
        <v>26.421136909527632</v>
      </c>
      <c r="N32" s="112">
        <v>26.082281068755275</v>
      </c>
      <c r="O32" s="96"/>
    </row>
    <row r="33" spans="1:15" ht="13" customHeight="1" x14ac:dyDescent="0.25">
      <c r="A33" s="137" t="s">
        <v>50</v>
      </c>
      <c r="C33" s="91">
        <v>6045</v>
      </c>
      <c r="D33" s="138">
        <v>4.5999999999999996</v>
      </c>
      <c r="E33" s="138"/>
      <c r="F33" s="91">
        <v>5681.5050550488641</v>
      </c>
      <c r="G33" s="138">
        <v>4.8</v>
      </c>
      <c r="H33" s="138">
        <v>6.3978636193963601</v>
      </c>
      <c r="I33" s="139"/>
      <c r="J33" s="443"/>
      <c r="K33" s="91">
        <v>3803</v>
      </c>
      <c r="L33" s="138">
        <v>3.2</v>
      </c>
      <c r="M33" s="138">
        <v>58.953457796476471</v>
      </c>
      <c r="N33" s="139"/>
      <c r="O33" s="96"/>
    </row>
    <row r="34" spans="1:15" ht="13" customHeight="1" x14ac:dyDescent="0.25">
      <c r="A34" s="140" t="s">
        <v>51</v>
      </c>
      <c r="B34" s="77"/>
      <c r="C34" s="109">
        <v>1099</v>
      </c>
      <c r="D34" s="136">
        <v>0.90000000000000036</v>
      </c>
      <c r="E34" s="136"/>
      <c r="F34" s="109">
        <v>1251</v>
      </c>
      <c r="G34" s="136">
        <v>1.1000000000000005</v>
      </c>
      <c r="H34" s="112">
        <v>-12.150279776179051</v>
      </c>
      <c r="I34" s="141"/>
      <c r="J34" s="443"/>
      <c r="K34" s="109">
        <v>1251</v>
      </c>
      <c r="L34" s="136">
        <v>1.0999999999999988</v>
      </c>
      <c r="M34" s="112">
        <v>-12.150279776179051</v>
      </c>
      <c r="N34" s="141"/>
      <c r="O34" s="96"/>
    </row>
    <row r="35" spans="1:15" ht="13" customHeight="1" x14ac:dyDescent="0.25">
      <c r="A35" s="142" t="s">
        <v>52</v>
      </c>
      <c r="B35" s="77"/>
      <c r="C35" s="91">
        <v>19776</v>
      </c>
      <c r="D35" s="138">
        <v>15.2</v>
      </c>
      <c r="E35" s="138"/>
      <c r="F35" s="91">
        <v>17631.690025387627</v>
      </c>
      <c r="G35" s="138">
        <v>14.9</v>
      </c>
      <c r="H35" s="138">
        <v>12.161681447012796</v>
      </c>
      <c r="I35" s="92">
        <v>10.739773003572095</v>
      </c>
      <c r="J35" s="443"/>
      <c r="K35" s="91">
        <v>15046</v>
      </c>
      <c r="L35" s="138">
        <v>12.7</v>
      </c>
      <c r="M35" s="138">
        <v>31.436926757942317</v>
      </c>
      <c r="N35" s="92">
        <v>29.770660047904563</v>
      </c>
      <c r="O35" s="143"/>
    </row>
    <row r="36" spans="1:15" s="99" customFormat="1" ht="13" customHeight="1" thickBot="1" x14ac:dyDescent="0.3">
      <c r="A36" s="144" t="s">
        <v>53</v>
      </c>
      <c r="B36" s="145"/>
      <c r="C36" s="146">
        <v>6775.8948763781254</v>
      </c>
      <c r="D36" s="147"/>
      <c r="E36" s="147"/>
      <c r="F36" s="146">
        <v>6650.1224139402439</v>
      </c>
      <c r="G36" s="147"/>
      <c r="H36" s="149">
        <v>1.8912804097294789</v>
      </c>
      <c r="I36" s="149"/>
      <c r="J36" s="441"/>
      <c r="K36" s="146">
        <v>6650.1224139402439</v>
      </c>
      <c r="L36" s="148"/>
      <c r="M36" s="149">
        <v>1.8912804097294789</v>
      </c>
      <c r="N36" s="150"/>
      <c r="O36" s="151"/>
    </row>
    <row r="37" spans="1:15" s="99" customFormat="1" ht="13" customHeight="1" x14ac:dyDescent="0.25">
      <c r="A37" s="152"/>
      <c r="B37" s="151"/>
      <c r="C37" s="96"/>
      <c r="D37" s="151"/>
      <c r="E37" s="151"/>
      <c r="F37" s="151"/>
      <c r="G37" s="151"/>
      <c r="H37" s="151"/>
      <c r="I37" s="151"/>
      <c r="J37" s="442"/>
      <c r="K37" s="81"/>
      <c r="L37" s="132"/>
      <c r="M37" s="79"/>
      <c r="N37" s="153"/>
      <c r="O37" s="151"/>
    </row>
    <row r="38" spans="1:15" ht="11.15" customHeight="1" x14ac:dyDescent="0.25">
      <c r="A38" s="159"/>
      <c r="B38" s="98"/>
      <c r="C38" s="160"/>
      <c r="D38" s="151"/>
      <c r="E38" s="151"/>
      <c r="F38" s="151"/>
      <c r="G38" s="151"/>
      <c r="H38" s="151"/>
      <c r="I38" s="151"/>
      <c r="J38" s="151"/>
      <c r="K38" s="160"/>
      <c r="L38" s="151"/>
      <c r="M38" s="161"/>
      <c r="N38" s="155"/>
      <c r="O38" s="156"/>
    </row>
    <row r="39" spans="1:15" ht="11.15" customHeight="1" x14ac:dyDescent="0.25">
      <c r="A39" s="466" t="s">
        <v>41</v>
      </c>
      <c r="B39" s="466"/>
      <c r="C39" s="466"/>
      <c r="D39" s="466"/>
      <c r="E39" s="466"/>
      <c r="F39" s="466"/>
      <c r="G39" s="466"/>
      <c r="H39" s="466"/>
      <c r="I39" s="466"/>
      <c r="J39" s="466"/>
      <c r="K39" s="466"/>
      <c r="L39" s="466"/>
      <c r="M39" s="466"/>
      <c r="N39" s="466"/>
      <c r="O39" s="466"/>
    </row>
    <row r="40" spans="1:15" s="162" customFormat="1" ht="10.5" customHeight="1" x14ac:dyDescent="0.25">
      <c r="A40" s="466" t="s">
        <v>137</v>
      </c>
      <c r="B40" s="466"/>
      <c r="C40" s="466"/>
      <c r="D40" s="466"/>
      <c r="E40" s="466"/>
      <c r="F40" s="466"/>
      <c r="G40" s="466"/>
      <c r="H40" s="466"/>
      <c r="I40" s="466"/>
      <c r="J40" s="466"/>
      <c r="K40" s="466"/>
      <c r="L40" s="466"/>
      <c r="M40" s="466"/>
      <c r="N40" s="466"/>
      <c r="O40" s="466"/>
    </row>
    <row r="41" spans="1:15" ht="11.15" customHeight="1" x14ac:dyDescent="0.25">
      <c r="A41" s="474" t="s">
        <v>42</v>
      </c>
      <c r="B41" s="474"/>
      <c r="C41" s="474"/>
      <c r="D41" s="474"/>
      <c r="E41" s="474"/>
      <c r="F41" s="474"/>
      <c r="G41" s="474"/>
      <c r="H41" s="474"/>
      <c r="I41" s="474"/>
      <c r="J41" s="474"/>
      <c r="K41" s="474"/>
      <c r="L41" s="474"/>
      <c r="M41" s="474"/>
      <c r="N41" s="474"/>
      <c r="O41" s="163"/>
    </row>
    <row r="42" spans="1:15" ht="11.15" customHeight="1" x14ac:dyDescent="0.25">
      <c r="A42" s="474" t="s">
        <v>43</v>
      </c>
      <c r="B42" s="474"/>
      <c r="C42" s="474"/>
      <c r="D42" s="474"/>
      <c r="E42" s="474"/>
      <c r="F42" s="474"/>
      <c r="G42" s="474"/>
      <c r="H42" s="474"/>
      <c r="I42" s="474"/>
      <c r="J42" s="474"/>
      <c r="K42" s="474"/>
      <c r="L42" s="474"/>
      <c r="M42" s="474"/>
      <c r="N42" s="474"/>
      <c r="O42" s="165"/>
    </row>
    <row r="43" spans="1:15" ht="11.15" customHeight="1" x14ac:dyDescent="0.25">
      <c r="A43" s="475" t="s">
        <v>44</v>
      </c>
      <c r="B43" s="475"/>
      <c r="C43" s="475"/>
      <c r="D43" s="475"/>
      <c r="E43" s="475"/>
      <c r="F43" s="475"/>
      <c r="G43" s="475"/>
      <c r="H43" s="475"/>
      <c r="I43" s="475"/>
      <c r="J43" s="475"/>
      <c r="K43" s="475"/>
      <c r="L43" s="475"/>
      <c r="M43" s="475"/>
      <c r="N43" s="475"/>
      <c r="O43" s="164"/>
    </row>
    <row r="44" spans="1:15" ht="11.15" customHeight="1" x14ac:dyDescent="0.25">
      <c r="A44" s="472"/>
      <c r="B44" s="472"/>
      <c r="C44" s="472"/>
      <c r="D44" s="472"/>
      <c r="E44" s="472"/>
      <c r="F44" s="472"/>
      <c r="G44" s="472"/>
      <c r="H44" s="472"/>
      <c r="I44" s="472"/>
      <c r="J44" s="472"/>
      <c r="K44" s="472"/>
      <c r="L44" s="472"/>
      <c r="M44" s="472"/>
      <c r="N44" s="472"/>
      <c r="O44" s="164"/>
    </row>
    <row r="45" spans="1:15" ht="11.15" customHeight="1" x14ac:dyDescent="0.25">
      <c r="A45" s="472"/>
      <c r="B45" s="472"/>
      <c r="C45" s="472"/>
      <c r="D45" s="472"/>
      <c r="E45" s="472"/>
      <c r="F45" s="472"/>
      <c r="G45" s="472"/>
      <c r="H45" s="472"/>
      <c r="I45" s="472"/>
      <c r="J45" s="472"/>
      <c r="K45" s="472"/>
      <c r="L45" s="472"/>
      <c r="M45" s="472"/>
      <c r="N45" s="472"/>
      <c r="O45" s="164"/>
    </row>
    <row r="46" spans="1:15" ht="11.15" customHeight="1" x14ac:dyDescent="0.25">
      <c r="A46" s="472"/>
      <c r="B46" s="472"/>
      <c r="C46" s="472"/>
      <c r="D46" s="472"/>
      <c r="E46" s="472"/>
      <c r="F46" s="472"/>
      <c r="G46" s="472"/>
      <c r="H46" s="472"/>
      <c r="I46" s="472"/>
      <c r="J46" s="472"/>
      <c r="K46" s="472"/>
      <c r="L46" s="472"/>
      <c r="M46" s="472"/>
      <c r="N46" s="472"/>
      <c r="O46" s="164"/>
    </row>
    <row r="47" spans="1:15" ht="11.15" customHeight="1" x14ac:dyDescent="0.25">
      <c r="A47" s="472"/>
      <c r="B47" s="472"/>
      <c r="C47" s="472"/>
      <c r="D47" s="472"/>
      <c r="E47" s="472"/>
      <c r="F47" s="472"/>
      <c r="G47" s="472"/>
      <c r="H47" s="472"/>
      <c r="I47" s="472"/>
      <c r="J47" s="472"/>
      <c r="K47" s="472"/>
      <c r="L47" s="472"/>
      <c r="M47" s="472"/>
      <c r="N47" s="472"/>
      <c r="O47" s="164"/>
    </row>
    <row r="48" spans="1:15" ht="11.15" customHeight="1" x14ac:dyDescent="0.25">
      <c r="A48" s="473"/>
      <c r="B48" s="473"/>
      <c r="C48" s="473"/>
      <c r="D48" s="473"/>
      <c r="E48" s="473"/>
      <c r="F48" s="473"/>
      <c r="G48" s="473"/>
      <c r="H48" s="473"/>
      <c r="I48" s="473"/>
      <c r="J48" s="473"/>
      <c r="K48" s="473"/>
      <c r="L48" s="473"/>
      <c r="M48" s="473"/>
      <c r="N48" s="473"/>
      <c r="O48" s="164"/>
    </row>
    <row r="49" spans="3:3" x14ac:dyDescent="0.25">
      <c r="C49" s="166"/>
    </row>
  </sheetData>
  <mergeCells count="16">
    <mergeCell ref="A47:N47"/>
    <mergeCell ref="A48:N48"/>
    <mergeCell ref="A41:N41"/>
    <mergeCell ref="A42:N42"/>
    <mergeCell ref="A43:N43"/>
    <mergeCell ref="A44:N44"/>
    <mergeCell ref="A45:N45"/>
    <mergeCell ref="A46:N46"/>
    <mergeCell ref="A39:O39"/>
    <mergeCell ref="A40:O40"/>
    <mergeCell ref="A1:O1"/>
    <mergeCell ref="A2:O2"/>
    <mergeCell ref="A3:O3"/>
    <mergeCell ref="C5:N5"/>
    <mergeCell ref="K6:N6"/>
    <mergeCell ref="F6:I6"/>
  </mergeCells>
  <pageMargins left="0.19685039370078741" right="0.31496062992125984" top="0.78740157480314965" bottom="0.23622047244094491" header="0" footer="0"/>
  <pageSetup scale="80" orientation="portrait" r:id="rId1"/>
  <headerFooter alignWithMargins="0"/>
  <customProperties>
    <customPr name="SheetOptions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zoomScaleSheetLayoutView="114" workbookViewId="0">
      <selection sqref="A1:O1"/>
    </sheetView>
  </sheetViews>
  <sheetFormatPr defaultColWidth="9.81640625" defaultRowHeight="10.5" x14ac:dyDescent="0.25"/>
  <cols>
    <col min="1" max="1" width="42.7265625" style="63" customWidth="1"/>
    <col min="2" max="2" width="1.7265625" style="63" customWidth="1"/>
    <col min="3" max="3" width="8.7265625" style="63" bestFit="1" customWidth="1"/>
    <col min="4" max="4" width="7.7265625" style="63" customWidth="1"/>
    <col min="5" max="5" width="1.54296875" style="63" customWidth="1"/>
    <col min="6" max="8" width="7.7265625" style="63" customWidth="1"/>
    <col min="9" max="9" width="7.6328125" style="63" hidden="1" customWidth="1"/>
    <col min="10" max="10" width="1.54296875" style="63" customWidth="1"/>
    <col min="11" max="13" width="7.7265625" style="63" customWidth="1"/>
    <col min="14" max="14" width="7.6328125" style="63" hidden="1" customWidth="1"/>
    <col min="15" max="15" width="2.7265625" style="63" customWidth="1"/>
    <col min="16" max="16384" width="9.81640625" style="99"/>
  </cols>
  <sheetData>
    <row r="1" spans="1:15" ht="11.15" customHeight="1" x14ac:dyDescent="0.25">
      <c r="A1" s="467" t="s">
        <v>5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</row>
    <row r="2" spans="1:15" ht="11.15" customHeight="1" x14ac:dyDescent="0.25">
      <c r="A2" s="468" t="s">
        <v>108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</row>
    <row r="3" spans="1:15" ht="11.15" customHeight="1" x14ac:dyDescent="0.25">
      <c r="A3" s="469" t="s">
        <v>4</v>
      </c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</row>
    <row r="4" spans="1:15" ht="11.15" customHeight="1" x14ac:dyDescent="0.25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</row>
    <row r="5" spans="1:15" ht="15" customHeight="1" x14ac:dyDescent="0.25">
      <c r="A5" s="168"/>
      <c r="B5" s="168"/>
      <c r="C5" s="470" t="s">
        <v>135</v>
      </c>
      <c r="D5" s="470"/>
      <c r="E5" s="470"/>
      <c r="F5" s="470"/>
      <c r="G5" s="470"/>
      <c r="H5" s="470"/>
      <c r="I5" s="470"/>
      <c r="J5" s="470"/>
      <c r="K5" s="470"/>
      <c r="L5" s="470"/>
      <c r="M5" s="470"/>
      <c r="N5" s="470"/>
      <c r="O5" s="169"/>
    </row>
    <row r="6" spans="1:15" s="465" customFormat="1" ht="15" customHeight="1" x14ac:dyDescent="0.25">
      <c r="A6" s="170"/>
      <c r="B6" s="170"/>
      <c r="C6" s="172"/>
      <c r="D6" s="172"/>
      <c r="E6" s="74"/>
      <c r="F6" s="471" t="s">
        <v>16</v>
      </c>
      <c r="G6" s="471"/>
      <c r="H6" s="471"/>
      <c r="I6" s="471"/>
      <c r="J6" s="74"/>
      <c r="K6" s="471" t="s">
        <v>45</v>
      </c>
      <c r="L6" s="471"/>
      <c r="M6" s="471"/>
      <c r="N6" s="471"/>
      <c r="O6" s="171"/>
    </row>
    <row r="7" spans="1:15" ht="15" customHeight="1" x14ac:dyDescent="0.25">
      <c r="A7" s="173"/>
      <c r="B7" s="174"/>
      <c r="C7" s="74">
        <v>2019</v>
      </c>
      <c r="D7" s="74" t="s">
        <v>46</v>
      </c>
      <c r="E7" s="74"/>
      <c r="F7" s="430">
        <v>2018</v>
      </c>
      <c r="G7" s="74" t="s">
        <v>46</v>
      </c>
      <c r="H7" s="74" t="s">
        <v>47</v>
      </c>
      <c r="I7" s="171" t="s">
        <v>6</v>
      </c>
      <c r="J7" s="74"/>
      <c r="K7" s="430">
        <v>2018</v>
      </c>
      <c r="L7" s="74" t="s">
        <v>3</v>
      </c>
      <c r="M7" s="74" t="s">
        <v>47</v>
      </c>
      <c r="N7" s="171" t="s">
        <v>6</v>
      </c>
      <c r="O7" s="175"/>
    </row>
    <row r="8" spans="1:15" ht="13" customHeight="1" x14ac:dyDescent="0.25">
      <c r="A8" s="76" t="s">
        <v>19</v>
      </c>
      <c r="B8" s="176"/>
      <c r="C8" s="78">
        <v>48699</v>
      </c>
      <c r="D8" s="79">
        <v>100</v>
      </c>
      <c r="E8" s="94"/>
      <c r="F8" s="78">
        <v>44148</v>
      </c>
      <c r="G8" s="79">
        <v>100</v>
      </c>
      <c r="H8" s="79">
        <v>10.308507746670292</v>
      </c>
      <c r="I8" s="79">
        <v>10.308507746670292</v>
      </c>
      <c r="J8" s="94"/>
      <c r="K8" s="78">
        <v>44148</v>
      </c>
      <c r="L8" s="79">
        <v>100</v>
      </c>
      <c r="M8" s="79">
        <v>10.308507746670292</v>
      </c>
      <c r="N8" s="79">
        <v>10.308507746670292</v>
      </c>
      <c r="O8" s="177">
        <v>1.1561038109710653</v>
      </c>
    </row>
    <row r="9" spans="1:15" ht="13" customHeight="1" x14ac:dyDescent="0.25">
      <c r="A9" s="82" t="s">
        <v>20</v>
      </c>
      <c r="B9" s="176"/>
      <c r="C9" s="26">
        <v>27032</v>
      </c>
      <c r="D9" s="83">
        <v>55.5</v>
      </c>
      <c r="E9" s="113"/>
      <c r="F9" s="26">
        <v>23909.229308966314</v>
      </c>
      <c r="G9" s="83">
        <v>54.2</v>
      </c>
      <c r="H9" s="83">
        <v>13.060942494966167</v>
      </c>
      <c r="I9" s="83"/>
      <c r="J9" s="113"/>
      <c r="K9" s="26">
        <v>23911</v>
      </c>
      <c r="L9" s="83">
        <v>54.2</v>
      </c>
      <c r="M9" s="83">
        <v>13.052569946886372</v>
      </c>
      <c r="N9" s="83"/>
      <c r="O9" s="178"/>
    </row>
    <row r="10" spans="1:15" ht="13" customHeight="1" x14ac:dyDescent="0.25">
      <c r="A10" s="84" t="s">
        <v>21</v>
      </c>
      <c r="B10" s="176"/>
      <c r="C10" s="179">
        <v>21667</v>
      </c>
      <c r="D10" s="88">
        <v>44.5</v>
      </c>
      <c r="E10" s="88"/>
      <c r="F10" s="179">
        <v>20238.770691033686</v>
      </c>
      <c r="G10" s="88">
        <v>45.8</v>
      </c>
      <c r="H10" s="88">
        <v>7.0568975298438419</v>
      </c>
      <c r="I10" s="88"/>
      <c r="J10" s="88"/>
      <c r="K10" s="179">
        <v>20237</v>
      </c>
      <c r="L10" s="88">
        <v>45.8</v>
      </c>
      <c r="M10" s="88">
        <v>7.0662647625636232</v>
      </c>
      <c r="N10" s="88"/>
      <c r="O10" s="178"/>
    </row>
    <row r="11" spans="1:15" ht="13" customHeight="1" x14ac:dyDescent="0.25">
      <c r="A11" s="180" t="s">
        <v>22</v>
      </c>
      <c r="B11" s="174"/>
      <c r="C11" s="91">
        <v>2138</v>
      </c>
      <c r="D11" s="92">
        <v>4.4000000000000004</v>
      </c>
      <c r="E11" s="94"/>
      <c r="F11" s="91">
        <v>2057.5521185464017</v>
      </c>
      <c r="G11" s="92">
        <v>4.7</v>
      </c>
      <c r="H11" s="92">
        <v>3.9098830463858203</v>
      </c>
      <c r="I11" s="92"/>
      <c r="J11" s="94"/>
      <c r="K11" s="91">
        <v>2061</v>
      </c>
      <c r="L11" s="92">
        <v>4.7</v>
      </c>
      <c r="M11" s="92">
        <v>3.7360504609412981</v>
      </c>
      <c r="N11" s="92"/>
      <c r="O11" s="178"/>
    </row>
    <row r="12" spans="1:15" ht="13" customHeight="1" x14ac:dyDescent="0.25">
      <c r="A12" s="181" t="s">
        <v>23</v>
      </c>
      <c r="B12" s="174"/>
      <c r="C12" s="25">
        <v>12564</v>
      </c>
      <c r="D12" s="94">
        <v>25.800000000000004</v>
      </c>
      <c r="E12" s="94"/>
      <c r="F12" s="25">
        <v>12186.485014400694</v>
      </c>
      <c r="G12" s="94">
        <v>27.499999999999993</v>
      </c>
      <c r="H12" s="79">
        <v>3.0978168450804144</v>
      </c>
      <c r="I12" s="79"/>
      <c r="J12" s="94"/>
      <c r="K12" s="25">
        <v>12195</v>
      </c>
      <c r="L12" s="79">
        <v>27.499999999999993</v>
      </c>
      <c r="M12" s="79">
        <v>3.0258302583025865</v>
      </c>
      <c r="N12" s="79"/>
      <c r="O12" s="182"/>
    </row>
    <row r="13" spans="1:15" ht="13" customHeight="1" x14ac:dyDescent="0.25">
      <c r="A13" s="82" t="s">
        <v>94</v>
      </c>
      <c r="C13" s="26">
        <v>-48</v>
      </c>
      <c r="D13" s="83">
        <v>-0.1</v>
      </c>
      <c r="E13" s="113"/>
      <c r="F13" s="26">
        <v>203</v>
      </c>
      <c r="G13" s="83">
        <v>0.5</v>
      </c>
      <c r="H13" s="83">
        <v>-123.64532019704433</v>
      </c>
      <c r="I13" s="83"/>
      <c r="J13" s="113"/>
      <c r="K13" s="26">
        <v>203</v>
      </c>
      <c r="L13" s="83">
        <v>0.5</v>
      </c>
      <c r="M13" s="83">
        <v>-123.64532019704433</v>
      </c>
      <c r="N13" s="83"/>
      <c r="O13" s="182"/>
    </row>
    <row r="14" spans="1:15" ht="13" customHeight="1" x14ac:dyDescent="0.25">
      <c r="A14" s="97" t="s">
        <v>49</v>
      </c>
      <c r="B14" s="186"/>
      <c r="C14" s="85">
        <v>7013</v>
      </c>
      <c r="D14" s="86">
        <v>14.4</v>
      </c>
      <c r="E14" s="88"/>
      <c r="F14" s="85">
        <v>5791.7335580865893</v>
      </c>
      <c r="G14" s="86">
        <v>13.1</v>
      </c>
      <c r="H14" s="86">
        <v>21.086371285299244</v>
      </c>
      <c r="I14" s="86">
        <v>21.086371285299244</v>
      </c>
      <c r="J14" s="88"/>
      <c r="K14" s="85">
        <v>5777</v>
      </c>
      <c r="L14" s="86">
        <v>13.1</v>
      </c>
      <c r="M14" s="86">
        <v>21.395187813744165</v>
      </c>
      <c r="N14" s="86">
        <v>21.395187813744165</v>
      </c>
      <c r="O14" s="177">
        <v>7.4128620520373056</v>
      </c>
    </row>
    <row r="15" spans="1:15" ht="13" customHeight="1" x14ac:dyDescent="0.25">
      <c r="A15" s="187" t="s">
        <v>50</v>
      </c>
      <c r="C15" s="91">
        <v>2251</v>
      </c>
      <c r="D15" s="92">
        <v>4.5999999999999996</v>
      </c>
      <c r="E15" s="94"/>
      <c r="F15" s="91">
        <v>2333.7408016189011</v>
      </c>
      <c r="G15" s="92">
        <v>5.3</v>
      </c>
      <c r="H15" s="92">
        <v>-3.5454152218405866</v>
      </c>
      <c r="I15" s="92"/>
      <c r="J15" s="94"/>
      <c r="K15" s="91">
        <v>2190</v>
      </c>
      <c r="L15" s="92">
        <v>5</v>
      </c>
      <c r="M15" s="92">
        <v>2.7853881278538717</v>
      </c>
      <c r="N15" s="92"/>
      <c r="O15" s="182"/>
    </row>
    <row r="16" spans="1:15" ht="13" customHeight="1" x14ac:dyDescent="0.25">
      <c r="A16" s="124" t="s">
        <v>51</v>
      </c>
      <c r="B16" s="176"/>
      <c r="C16" s="109">
        <v>805</v>
      </c>
      <c r="D16" s="111">
        <v>1.6999999999999993</v>
      </c>
      <c r="E16" s="113"/>
      <c r="F16" s="109">
        <v>523.50898407474199</v>
      </c>
      <c r="G16" s="111">
        <v>1.200000000000002</v>
      </c>
      <c r="H16" s="111">
        <v>53.770044925354931</v>
      </c>
      <c r="I16" s="111"/>
      <c r="J16" s="113"/>
      <c r="K16" s="109">
        <v>524</v>
      </c>
      <c r="L16" s="111">
        <v>1.0999999999999996</v>
      </c>
      <c r="M16" s="111">
        <v>53.625954198473295</v>
      </c>
      <c r="N16" s="111"/>
      <c r="O16" s="182"/>
    </row>
    <row r="17" spans="1:15" ht="13" customHeight="1" x14ac:dyDescent="0.25">
      <c r="A17" s="95" t="s">
        <v>95</v>
      </c>
      <c r="B17" s="176"/>
      <c r="C17" s="91">
        <v>10069</v>
      </c>
      <c r="D17" s="92">
        <v>20.7</v>
      </c>
      <c r="E17" s="94"/>
      <c r="F17" s="91">
        <v>8648.3478859920542</v>
      </c>
      <c r="G17" s="92">
        <v>19.600000000000001</v>
      </c>
      <c r="H17" s="92">
        <v>16.426861323525287</v>
      </c>
      <c r="I17" s="92">
        <v>16.426861323525287</v>
      </c>
      <c r="J17" s="94"/>
      <c r="K17" s="91">
        <v>8492</v>
      </c>
      <c r="L17" s="92">
        <v>19.2</v>
      </c>
      <c r="M17" s="92">
        <v>18.570419218087618</v>
      </c>
      <c r="N17" s="92">
        <v>18.570419218087618</v>
      </c>
      <c r="O17" s="177">
        <v>7.8677110530896321</v>
      </c>
    </row>
    <row r="18" spans="1:15" ht="13" customHeight="1" thickBot="1" x14ac:dyDescent="0.3">
      <c r="A18" s="188" t="s">
        <v>53</v>
      </c>
      <c r="B18" s="189"/>
      <c r="C18" s="146">
        <v>2772</v>
      </c>
      <c r="D18" s="190"/>
      <c r="E18" s="270"/>
      <c r="F18" s="146">
        <v>3103.3060827515346</v>
      </c>
      <c r="G18" s="190"/>
      <c r="H18" s="149">
        <v>-10.675907368369653</v>
      </c>
      <c r="I18" s="149"/>
      <c r="J18" s="270"/>
      <c r="K18" s="398">
        <v>3103.3060827515346</v>
      </c>
      <c r="L18" s="149"/>
      <c r="M18" s="149">
        <v>-10.675907368369653</v>
      </c>
      <c r="N18" s="149"/>
      <c r="O18" s="191"/>
    </row>
    <row r="19" spans="1:15" ht="11.15" customHeight="1" x14ac:dyDescent="0.25">
      <c r="A19" s="44"/>
      <c r="C19" s="396"/>
      <c r="D19" s="79"/>
      <c r="E19" s="79"/>
      <c r="F19" s="79"/>
      <c r="G19" s="79"/>
      <c r="H19" s="79"/>
      <c r="I19" s="79"/>
      <c r="J19" s="79"/>
      <c r="K19" s="396"/>
      <c r="L19" s="79"/>
      <c r="M19" s="79"/>
      <c r="N19" s="79"/>
      <c r="O19" s="192"/>
    </row>
    <row r="20" spans="1:15" ht="15" customHeight="1" x14ac:dyDescent="0.25">
      <c r="A20" s="194" t="s">
        <v>120</v>
      </c>
      <c r="B20" s="195"/>
      <c r="C20" s="78"/>
      <c r="D20" s="79"/>
      <c r="E20" s="79"/>
      <c r="F20" s="79"/>
      <c r="G20" s="79"/>
      <c r="H20" s="79"/>
      <c r="I20" s="79"/>
      <c r="J20" s="79"/>
      <c r="K20" s="78"/>
      <c r="L20" s="79"/>
      <c r="M20" s="79"/>
      <c r="N20" s="79"/>
      <c r="O20" s="196"/>
    </row>
    <row r="21" spans="1:15" ht="13" customHeight="1" x14ac:dyDescent="0.25">
      <c r="A21" s="198" t="s">
        <v>121</v>
      </c>
      <c r="B21" s="176"/>
      <c r="C21" s="199"/>
      <c r="D21" s="199"/>
      <c r="E21" s="199"/>
      <c r="F21" s="199"/>
      <c r="G21" s="199"/>
      <c r="H21" s="199"/>
      <c r="I21" s="79"/>
      <c r="J21" s="79"/>
      <c r="K21" s="78"/>
      <c r="L21" s="79"/>
      <c r="M21" s="79"/>
      <c r="N21" s="79"/>
      <c r="O21" s="196"/>
    </row>
    <row r="22" spans="1:15" ht="13" customHeight="1" x14ac:dyDescent="0.25">
      <c r="A22" s="152" t="s">
        <v>122</v>
      </c>
      <c r="B22" s="99"/>
      <c r="C22" s="200">
        <v>535.71668459116995</v>
      </c>
      <c r="D22" s="94">
        <v>63.61</v>
      </c>
      <c r="E22" s="94"/>
      <c r="F22" s="200">
        <v>534.13460592142803</v>
      </c>
      <c r="G22" s="94">
        <v>63.65</v>
      </c>
      <c r="H22" s="94">
        <v>0.29619475169797571</v>
      </c>
      <c r="N22" s="94"/>
      <c r="O22" s="94"/>
    </row>
    <row r="23" spans="1:15" ht="13" customHeight="1" x14ac:dyDescent="0.25">
      <c r="A23" s="201" t="s">
        <v>123</v>
      </c>
      <c r="B23" s="202"/>
      <c r="C23" s="203">
        <v>111.19598453630502</v>
      </c>
      <c r="D23" s="92">
        <v>13.2</v>
      </c>
      <c r="E23" s="92"/>
      <c r="F23" s="203">
        <v>120.20936093850456</v>
      </c>
      <c r="G23" s="92">
        <v>14.32</v>
      </c>
      <c r="H23" s="92">
        <v>-7.4980653185657502</v>
      </c>
      <c r="N23" s="94"/>
      <c r="O23" s="94"/>
    </row>
    <row r="24" spans="1:15" ht="13" customHeight="1" x14ac:dyDescent="0.25">
      <c r="A24" s="204" t="s">
        <v>124</v>
      </c>
      <c r="B24" s="202"/>
      <c r="C24" s="200">
        <v>195.21967628700003</v>
      </c>
      <c r="D24" s="94">
        <v>23.18</v>
      </c>
      <c r="E24" s="94"/>
      <c r="F24" s="200">
        <v>184.87713150099978</v>
      </c>
      <c r="G24" s="94">
        <v>22.03</v>
      </c>
      <c r="H24" s="94">
        <v>5.6942802130420906</v>
      </c>
      <c r="N24" s="94"/>
      <c r="O24" s="94"/>
    </row>
    <row r="25" spans="1:15" ht="13" customHeight="1" thickBot="1" x14ac:dyDescent="0.3">
      <c r="A25" s="395" t="s">
        <v>7</v>
      </c>
      <c r="B25" s="205"/>
      <c r="C25" s="297">
        <v>842.13234541447491</v>
      </c>
      <c r="D25" s="127">
        <v>99.990000000000009</v>
      </c>
      <c r="E25" s="127"/>
      <c r="F25" s="297">
        <v>839.22109836093239</v>
      </c>
      <c r="G25" s="127">
        <v>100</v>
      </c>
      <c r="H25" s="127">
        <v>0.34689869680688545</v>
      </c>
      <c r="N25" s="94"/>
      <c r="O25" s="94"/>
    </row>
    <row r="26" spans="1:15" ht="8.25" customHeight="1" x14ac:dyDescent="0.25">
      <c r="A26" s="99"/>
      <c r="B26" s="206"/>
      <c r="C26" s="200"/>
      <c r="D26" s="207"/>
      <c r="E26" s="207"/>
      <c r="F26" s="207"/>
      <c r="G26" s="207"/>
      <c r="H26" s="207"/>
      <c r="I26" s="207"/>
      <c r="J26" s="207"/>
      <c r="K26" s="200"/>
      <c r="L26" s="207"/>
      <c r="M26" s="94"/>
      <c r="N26" s="94"/>
      <c r="O26" s="94"/>
    </row>
    <row r="27" spans="1:15" ht="10.5" customHeight="1" x14ac:dyDescent="0.25">
      <c r="A27" s="466" t="s">
        <v>41</v>
      </c>
      <c r="B27" s="466"/>
      <c r="C27" s="466"/>
      <c r="D27" s="466"/>
      <c r="E27" s="466"/>
      <c r="F27" s="466"/>
      <c r="G27" s="466"/>
      <c r="H27" s="466"/>
      <c r="I27" s="466"/>
      <c r="J27" s="466"/>
      <c r="K27" s="466"/>
      <c r="L27" s="466"/>
      <c r="M27" s="466"/>
      <c r="N27" s="466"/>
      <c r="O27" s="466"/>
    </row>
    <row r="28" spans="1:15" ht="11.15" customHeight="1" x14ac:dyDescent="0.25">
      <c r="A28" s="208"/>
      <c r="B28" s="99"/>
      <c r="C28" s="209"/>
      <c r="D28" s="210"/>
      <c r="E28" s="210"/>
      <c r="F28" s="210"/>
      <c r="G28" s="210"/>
      <c r="H28" s="210"/>
      <c r="I28" s="210"/>
      <c r="J28" s="210"/>
      <c r="K28" s="209"/>
      <c r="L28" s="211"/>
      <c r="M28" s="211"/>
      <c r="N28" s="211"/>
      <c r="O28" s="211"/>
    </row>
    <row r="29" spans="1:15" ht="11.15" customHeight="1" x14ac:dyDescent="0.25">
      <c r="A29" s="208"/>
      <c r="B29" s="99"/>
      <c r="C29" s="209"/>
      <c r="D29" s="210"/>
      <c r="E29" s="210"/>
      <c r="F29" s="210"/>
      <c r="G29" s="210"/>
      <c r="H29" s="210"/>
      <c r="I29" s="210"/>
      <c r="J29" s="210"/>
      <c r="K29" s="209"/>
      <c r="L29" s="211"/>
      <c r="M29" s="211"/>
      <c r="N29" s="211"/>
      <c r="O29" s="211"/>
    </row>
    <row r="30" spans="1:15" ht="11.15" customHeight="1" x14ac:dyDescent="0.25">
      <c r="C30" s="209"/>
    </row>
    <row r="31" spans="1:15" ht="11.15" customHeight="1" x14ac:dyDescent="0.25">
      <c r="A31" s="208"/>
      <c r="B31" s="99"/>
      <c r="C31" s="209"/>
      <c r="D31" s="210"/>
      <c r="E31" s="210"/>
      <c r="F31" s="210"/>
      <c r="G31" s="210"/>
      <c r="H31" s="210"/>
      <c r="I31" s="210"/>
      <c r="J31" s="210"/>
      <c r="K31" s="209"/>
      <c r="L31" s="211"/>
      <c r="M31" s="211"/>
      <c r="N31" s="211"/>
      <c r="O31" s="211"/>
    </row>
    <row r="32" spans="1:15" x14ac:dyDescent="0.25">
      <c r="C32" s="209"/>
    </row>
    <row r="33" spans="3:3" x14ac:dyDescent="0.25">
      <c r="C33" s="209"/>
    </row>
    <row r="34" spans="3:3" x14ac:dyDescent="0.25">
      <c r="C34" s="209"/>
    </row>
    <row r="35" spans="3:3" x14ac:dyDescent="0.25">
      <c r="C35" s="209"/>
    </row>
  </sheetData>
  <mergeCells count="7">
    <mergeCell ref="A1:O1"/>
    <mergeCell ref="A2:O2"/>
    <mergeCell ref="A3:O3"/>
    <mergeCell ref="C5:N5"/>
    <mergeCell ref="A27:O27"/>
    <mergeCell ref="K6:N6"/>
    <mergeCell ref="F6:I6"/>
  </mergeCells>
  <pageMargins left="0.19685039370078741" right="0.31496062992125984" top="0.78740157480314965" bottom="0.23622047244094491" header="0" footer="0"/>
  <pageSetup scale="91" orientation="portrait" r:id="rId1"/>
  <headerFooter alignWithMargins="0"/>
  <customProperties>
    <customPr name="SheetOptions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showGridLines="0" zoomScaleNormal="100" zoomScaleSheetLayoutView="114" workbookViewId="0">
      <selection sqref="A1:O1"/>
    </sheetView>
  </sheetViews>
  <sheetFormatPr defaultColWidth="9.81640625" defaultRowHeight="10.5" x14ac:dyDescent="0.25"/>
  <cols>
    <col min="1" max="1" width="42.7265625" style="63" customWidth="1"/>
    <col min="2" max="2" width="1.7265625" style="63" customWidth="1"/>
    <col min="3" max="3" width="8.7265625" style="63" bestFit="1" customWidth="1"/>
    <col min="4" max="4" width="7.7265625" style="63" customWidth="1"/>
    <col min="5" max="5" width="1.54296875" style="63" customWidth="1"/>
    <col min="6" max="8" width="7.7265625" style="63" customWidth="1"/>
    <col min="9" max="9" width="7.6328125" style="63" customWidth="1"/>
    <col min="10" max="10" width="1.54296875" style="63" customWidth="1"/>
    <col min="11" max="13" width="7.7265625" style="63" customWidth="1"/>
    <col min="14" max="14" width="7.6328125" style="63" customWidth="1"/>
    <col min="15" max="15" width="2.7265625" style="63" customWidth="1"/>
    <col min="16" max="16384" width="9.81640625" style="63"/>
  </cols>
  <sheetData>
    <row r="1" spans="1:15" ht="11.15" customHeight="1" x14ac:dyDescent="0.25">
      <c r="A1" s="467" t="s">
        <v>5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</row>
    <row r="2" spans="1:15" ht="11.15" customHeight="1" x14ac:dyDescent="0.25">
      <c r="A2" s="468" t="s">
        <v>108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</row>
    <row r="3" spans="1:15" ht="11.15" customHeight="1" x14ac:dyDescent="0.25">
      <c r="A3" s="469" t="s">
        <v>4</v>
      </c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</row>
    <row r="4" spans="1:15" ht="11.15" customHeight="1" x14ac:dyDescent="0.25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</row>
    <row r="5" spans="1:15" ht="15" customHeight="1" x14ac:dyDescent="0.25">
      <c r="A5" s="168"/>
      <c r="B5" s="168"/>
      <c r="C5" s="470" t="s">
        <v>136</v>
      </c>
      <c r="D5" s="470"/>
      <c r="E5" s="470"/>
      <c r="F5" s="470"/>
      <c r="G5" s="470"/>
      <c r="H5" s="470"/>
      <c r="I5" s="470"/>
      <c r="J5" s="470"/>
      <c r="K5" s="470"/>
      <c r="L5" s="470"/>
      <c r="M5" s="470"/>
      <c r="N5" s="470"/>
      <c r="O5" s="169"/>
    </row>
    <row r="6" spans="1:15" s="172" customFormat="1" ht="15" customHeight="1" x14ac:dyDescent="0.25">
      <c r="A6" s="170"/>
      <c r="B6" s="170"/>
      <c r="E6" s="74"/>
      <c r="F6" s="471" t="s">
        <v>16</v>
      </c>
      <c r="G6" s="471"/>
      <c r="H6" s="471"/>
      <c r="I6" s="471"/>
      <c r="J6" s="74"/>
      <c r="K6" s="471" t="s">
        <v>45</v>
      </c>
      <c r="L6" s="471"/>
      <c r="M6" s="471"/>
      <c r="N6" s="471"/>
      <c r="O6" s="171"/>
    </row>
    <row r="7" spans="1:15" ht="15" customHeight="1" x14ac:dyDescent="0.25">
      <c r="A7" s="173"/>
      <c r="B7" s="174"/>
      <c r="C7" s="74">
        <v>2019</v>
      </c>
      <c r="D7" s="74" t="s">
        <v>46</v>
      </c>
      <c r="E7" s="74"/>
      <c r="F7" s="430">
        <v>2018</v>
      </c>
      <c r="G7" s="74" t="s">
        <v>46</v>
      </c>
      <c r="H7" s="74" t="s">
        <v>47</v>
      </c>
      <c r="I7" s="171" t="s">
        <v>6</v>
      </c>
      <c r="J7" s="74"/>
      <c r="K7" s="430">
        <v>2018</v>
      </c>
      <c r="L7" s="74" t="s">
        <v>3</v>
      </c>
      <c r="M7" s="74" t="s">
        <v>47</v>
      </c>
      <c r="N7" s="171" t="s">
        <v>6</v>
      </c>
      <c r="O7" s="175"/>
    </row>
    <row r="8" spans="1:15" ht="13" customHeight="1" x14ac:dyDescent="0.25">
      <c r="A8" s="76" t="s">
        <v>19</v>
      </c>
      <c r="B8" s="176"/>
      <c r="C8" s="78">
        <v>142504</v>
      </c>
      <c r="D8" s="79">
        <v>100</v>
      </c>
      <c r="E8" s="94"/>
      <c r="F8" s="78">
        <v>130577</v>
      </c>
      <c r="G8" s="79">
        <v>100</v>
      </c>
      <c r="H8" s="79">
        <v>9.1340741478208365</v>
      </c>
      <c r="I8" s="79">
        <v>6.8205755990717876</v>
      </c>
      <c r="J8" s="94"/>
      <c r="K8" s="78">
        <v>130577</v>
      </c>
      <c r="L8" s="79">
        <v>100</v>
      </c>
      <c r="M8" s="79">
        <v>9.1340741478208365</v>
      </c>
      <c r="N8" s="79">
        <v>6.8205755990717876</v>
      </c>
      <c r="O8" s="177">
        <v>1.1561038109710653</v>
      </c>
    </row>
    <row r="9" spans="1:15" ht="13" customHeight="1" x14ac:dyDescent="0.25">
      <c r="A9" s="82" t="s">
        <v>20</v>
      </c>
      <c r="B9" s="176"/>
      <c r="C9" s="26">
        <v>78030</v>
      </c>
      <c r="D9" s="83">
        <v>54.8</v>
      </c>
      <c r="E9" s="113"/>
      <c r="F9" s="26">
        <v>70421.157911074421</v>
      </c>
      <c r="G9" s="83">
        <v>53.9</v>
      </c>
      <c r="H9" s="83">
        <v>10.804767082264943</v>
      </c>
      <c r="I9" s="83"/>
      <c r="J9" s="113"/>
      <c r="K9" s="26">
        <v>70427</v>
      </c>
      <c r="L9" s="83">
        <v>53.9</v>
      </c>
      <c r="M9" s="83">
        <v>10.795575560509473</v>
      </c>
      <c r="N9" s="83"/>
      <c r="O9" s="178"/>
    </row>
    <row r="10" spans="1:15" ht="13" customHeight="1" x14ac:dyDescent="0.25">
      <c r="A10" s="84" t="s">
        <v>21</v>
      </c>
      <c r="B10" s="176"/>
      <c r="C10" s="179">
        <v>64473</v>
      </c>
      <c r="D10" s="88">
        <v>45.2</v>
      </c>
      <c r="E10" s="88"/>
      <c r="F10" s="179">
        <v>60155.842088925579</v>
      </c>
      <c r="G10" s="88">
        <v>46.1</v>
      </c>
      <c r="H10" s="88">
        <v>7.1766228535086629</v>
      </c>
      <c r="I10" s="88"/>
      <c r="J10" s="88"/>
      <c r="K10" s="179">
        <v>60150</v>
      </c>
      <c r="L10" s="88">
        <v>46.1</v>
      </c>
      <c r="M10" s="88">
        <v>7.1870324189526213</v>
      </c>
      <c r="N10" s="88"/>
      <c r="O10" s="178"/>
    </row>
    <row r="11" spans="1:15" ht="13" customHeight="1" x14ac:dyDescent="0.25">
      <c r="A11" s="180" t="s">
        <v>22</v>
      </c>
      <c r="B11" s="174"/>
      <c r="C11" s="91">
        <v>6485</v>
      </c>
      <c r="D11" s="92">
        <v>4.5999999999999996</v>
      </c>
      <c r="E11" s="94"/>
      <c r="F11" s="91">
        <v>5934.5853274850842</v>
      </c>
      <c r="G11" s="92">
        <v>4.5</v>
      </c>
      <c r="H11" s="92">
        <v>9.2746947283032242</v>
      </c>
      <c r="I11" s="92"/>
      <c r="J11" s="94"/>
      <c r="K11" s="91">
        <v>5942</v>
      </c>
      <c r="L11" s="92">
        <v>4.5999999999999996</v>
      </c>
      <c r="M11" s="92">
        <v>9.1383372601817605</v>
      </c>
      <c r="N11" s="92"/>
      <c r="O11" s="178"/>
    </row>
    <row r="12" spans="1:15" ht="13" customHeight="1" x14ac:dyDescent="0.25">
      <c r="A12" s="181" t="s">
        <v>23</v>
      </c>
      <c r="B12" s="174"/>
      <c r="C12" s="25">
        <v>37943</v>
      </c>
      <c r="D12" s="94">
        <v>26.500000000000004</v>
      </c>
      <c r="E12" s="94"/>
      <c r="F12" s="25">
        <v>36256.357015890309</v>
      </c>
      <c r="G12" s="94">
        <v>27.9</v>
      </c>
      <c r="H12" s="79">
        <v>4.6519924309286642</v>
      </c>
      <c r="I12" s="79"/>
      <c r="J12" s="94"/>
      <c r="K12" s="25">
        <v>36283</v>
      </c>
      <c r="L12" s="79">
        <v>27.799999999999997</v>
      </c>
      <c r="M12" s="79">
        <v>4.5751453848909884</v>
      </c>
      <c r="N12" s="79"/>
      <c r="O12" s="182"/>
    </row>
    <row r="13" spans="1:15" ht="13" customHeight="1" x14ac:dyDescent="0.25">
      <c r="A13" s="82" t="s">
        <v>94</v>
      </c>
      <c r="C13" s="26">
        <v>1004</v>
      </c>
      <c r="D13" s="83">
        <v>0.7</v>
      </c>
      <c r="E13" s="113"/>
      <c r="F13" s="26">
        <v>822</v>
      </c>
      <c r="G13" s="83">
        <v>0.6</v>
      </c>
      <c r="H13" s="83">
        <v>22.141119221411198</v>
      </c>
      <c r="I13" s="83"/>
      <c r="J13" s="113"/>
      <c r="K13" s="26">
        <v>822</v>
      </c>
      <c r="L13" s="83">
        <v>0.6</v>
      </c>
      <c r="M13" s="83">
        <v>22.141119221411198</v>
      </c>
      <c r="N13" s="83"/>
      <c r="O13" s="182"/>
    </row>
    <row r="14" spans="1:15" s="99" customFormat="1" ht="13" customHeight="1" x14ac:dyDescent="0.25">
      <c r="A14" s="97" t="s">
        <v>49</v>
      </c>
      <c r="B14" s="186"/>
      <c r="C14" s="85">
        <v>19041</v>
      </c>
      <c r="D14" s="86">
        <v>13.4</v>
      </c>
      <c r="E14" s="88"/>
      <c r="F14" s="85">
        <v>17142.899745550189</v>
      </c>
      <c r="G14" s="86">
        <v>13.1</v>
      </c>
      <c r="H14" s="86">
        <v>11.072223968074614</v>
      </c>
      <c r="I14" s="86">
        <v>9.6362883699334887</v>
      </c>
      <c r="J14" s="88"/>
      <c r="K14" s="85">
        <v>17103</v>
      </c>
      <c r="L14" s="86">
        <v>13.1</v>
      </c>
      <c r="M14" s="86">
        <v>11.331345378003865</v>
      </c>
      <c r="N14" s="86">
        <v>9.8920598725369846</v>
      </c>
      <c r="O14" s="177">
        <v>7.4128620520373056</v>
      </c>
    </row>
    <row r="15" spans="1:15" ht="13" customHeight="1" x14ac:dyDescent="0.25">
      <c r="A15" s="187" t="s">
        <v>50</v>
      </c>
      <c r="C15" s="91">
        <v>6699</v>
      </c>
      <c r="D15" s="92">
        <v>4.7</v>
      </c>
      <c r="E15" s="94"/>
      <c r="F15" s="91">
        <v>6628.7688799128418</v>
      </c>
      <c r="G15" s="92">
        <v>5.0999999999999996</v>
      </c>
      <c r="H15" s="92">
        <v>1.0594896482208016</v>
      </c>
      <c r="I15" s="92"/>
      <c r="J15" s="94"/>
      <c r="K15" s="91">
        <v>6178</v>
      </c>
      <c r="L15" s="92">
        <v>4.7</v>
      </c>
      <c r="M15" s="92">
        <v>8.433149886694725</v>
      </c>
      <c r="N15" s="92"/>
      <c r="O15" s="182"/>
    </row>
    <row r="16" spans="1:15" ht="13" customHeight="1" x14ac:dyDescent="0.25">
      <c r="A16" s="124" t="s">
        <v>51</v>
      </c>
      <c r="B16" s="176"/>
      <c r="C16" s="109">
        <v>1986</v>
      </c>
      <c r="D16" s="111">
        <v>1.3999999999999995</v>
      </c>
      <c r="E16" s="113"/>
      <c r="F16" s="109">
        <v>1627</v>
      </c>
      <c r="G16" s="111">
        <v>1.3000000000000007</v>
      </c>
      <c r="H16" s="111">
        <v>22.065150583896752</v>
      </c>
      <c r="I16" s="111"/>
      <c r="J16" s="113"/>
      <c r="K16" s="109">
        <v>1627</v>
      </c>
      <c r="L16" s="111">
        <v>1.3000000000000016</v>
      </c>
      <c r="M16" s="111">
        <v>22.065150583896752</v>
      </c>
      <c r="N16" s="111"/>
      <c r="O16" s="182"/>
    </row>
    <row r="17" spans="1:15" ht="13" customHeight="1" x14ac:dyDescent="0.25">
      <c r="A17" s="95" t="s">
        <v>95</v>
      </c>
      <c r="B17" s="176"/>
      <c r="C17" s="91">
        <v>27726</v>
      </c>
      <c r="D17" s="92">
        <v>19.5</v>
      </c>
      <c r="E17" s="94"/>
      <c r="F17" s="91">
        <v>25399.668625463033</v>
      </c>
      <c r="G17" s="92">
        <v>19.5</v>
      </c>
      <c r="H17" s="92">
        <v>9.1589044284019927</v>
      </c>
      <c r="I17" s="92">
        <v>7.1863865684731687</v>
      </c>
      <c r="J17" s="94"/>
      <c r="K17" s="91">
        <v>24909</v>
      </c>
      <c r="L17" s="92">
        <v>19.100000000000001</v>
      </c>
      <c r="M17" s="92">
        <v>11.309165361917373</v>
      </c>
      <c r="N17" s="92">
        <v>9.2977919627443839</v>
      </c>
      <c r="O17" s="177">
        <v>7.8677110530896321</v>
      </c>
    </row>
    <row r="18" spans="1:15" s="99" customFormat="1" ht="13" customHeight="1" thickBot="1" x14ac:dyDescent="0.3">
      <c r="A18" s="188" t="s">
        <v>53</v>
      </c>
      <c r="B18" s="189"/>
      <c r="C18" s="146">
        <v>6681</v>
      </c>
      <c r="D18" s="190"/>
      <c r="E18" s="270"/>
      <c r="F18" s="146">
        <v>7119.6636179826455</v>
      </c>
      <c r="G18" s="190"/>
      <c r="H18" s="149">
        <v>-6.1612969589557753</v>
      </c>
      <c r="I18" s="149"/>
      <c r="J18" s="270"/>
      <c r="K18" s="398">
        <v>7119.6636179826455</v>
      </c>
      <c r="L18" s="149"/>
      <c r="M18" s="149">
        <v>-6.1612969589557753</v>
      </c>
      <c r="N18" s="149"/>
      <c r="O18" s="191"/>
    </row>
    <row r="19" spans="1:15" ht="11.15" customHeight="1" x14ac:dyDescent="0.25">
      <c r="A19" s="44"/>
      <c r="C19" s="396"/>
      <c r="D19" s="79"/>
      <c r="E19" s="79"/>
      <c r="F19" s="79"/>
      <c r="G19" s="79"/>
      <c r="H19" s="79"/>
      <c r="I19" s="79"/>
      <c r="J19" s="79"/>
      <c r="K19" s="396"/>
      <c r="L19" s="79"/>
      <c r="M19" s="79"/>
      <c r="N19" s="79"/>
      <c r="O19" s="192"/>
    </row>
    <row r="20" spans="1:15" ht="15" customHeight="1" x14ac:dyDescent="0.25">
      <c r="A20" s="194" t="s">
        <v>120</v>
      </c>
      <c r="B20" s="195"/>
      <c r="C20" s="78"/>
      <c r="D20" s="79"/>
      <c r="E20" s="79"/>
      <c r="F20" s="79"/>
      <c r="G20" s="79"/>
      <c r="H20" s="79"/>
      <c r="I20" s="79"/>
      <c r="J20" s="79"/>
      <c r="K20" s="78"/>
      <c r="L20" s="79"/>
      <c r="M20" s="79"/>
      <c r="N20" s="79"/>
      <c r="O20" s="196"/>
    </row>
    <row r="21" spans="1:15" ht="13" customHeight="1" x14ac:dyDescent="0.25">
      <c r="A21" s="198" t="s">
        <v>121</v>
      </c>
      <c r="B21" s="176"/>
      <c r="C21" s="199"/>
      <c r="D21" s="199"/>
      <c r="E21" s="199"/>
      <c r="F21" s="199"/>
      <c r="G21" s="199"/>
      <c r="H21" s="199"/>
      <c r="I21" s="79"/>
      <c r="J21" s="79"/>
      <c r="K21" s="78"/>
      <c r="L21" s="79"/>
      <c r="M21" s="79"/>
      <c r="N21" s="79"/>
      <c r="O21" s="196"/>
    </row>
    <row r="22" spans="1:15" ht="13" customHeight="1" x14ac:dyDescent="0.25">
      <c r="A22" s="152" t="s">
        <v>122</v>
      </c>
      <c r="B22" s="99"/>
      <c r="C22" s="200">
        <v>1568.3996677709031</v>
      </c>
      <c r="D22" s="94">
        <v>63.26</v>
      </c>
      <c r="E22" s="94"/>
      <c r="F22" s="200">
        <v>1561.2088405059642</v>
      </c>
      <c r="G22" s="94">
        <v>63.72</v>
      </c>
      <c r="H22" s="94">
        <v>0.46059355278877945</v>
      </c>
      <c r="N22" s="94"/>
      <c r="O22" s="94"/>
    </row>
    <row r="23" spans="1:15" ht="13" customHeight="1" x14ac:dyDescent="0.25">
      <c r="A23" s="201" t="s">
        <v>123</v>
      </c>
      <c r="B23" s="202"/>
      <c r="C23" s="203">
        <v>319.97627118306178</v>
      </c>
      <c r="D23" s="92">
        <v>12.91</v>
      </c>
      <c r="E23" s="92"/>
      <c r="F23" s="203">
        <v>338.38054725526371</v>
      </c>
      <c r="G23" s="92">
        <v>13.81</v>
      </c>
      <c r="H23" s="92">
        <v>-5.4389285145042043</v>
      </c>
      <c r="N23" s="94"/>
      <c r="O23" s="94"/>
    </row>
    <row r="24" spans="1:15" ht="13" customHeight="1" x14ac:dyDescent="0.25">
      <c r="A24" s="204" t="s">
        <v>124</v>
      </c>
      <c r="B24" s="202"/>
      <c r="C24" s="200">
        <v>590.90781351699991</v>
      </c>
      <c r="D24" s="94">
        <v>23.83</v>
      </c>
      <c r="E24" s="94"/>
      <c r="F24" s="200">
        <v>550.48702910699933</v>
      </c>
      <c r="G24" s="94">
        <v>22.47</v>
      </c>
      <c r="H24" s="94">
        <v>7.4427314855304179</v>
      </c>
      <c r="N24" s="94"/>
      <c r="O24" s="94"/>
    </row>
    <row r="25" spans="1:15" ht="13" customHeight="1" thickBot="1" x14ac:dyDescent="0.3">
      <c r="A25" s="395" t="s">
        <v>7</v>
      </c>
      <c r="B25" s="205"/>
      <c r="C25" s="297">
        <v>2479.2837524709648</v>
      </c>
      <c r="D25" s="127">
        <v>100</v>
      </c>
      <c r="E25" s="127"/>
      <c r="F25" s="297">
        <v>2450.0764168682272</v>
      </c>
      <c r="G25" s="127">
        <v>100</v>
      </c>
      <c r="H25" s="127">
        <v>1.1920989648180669</v>
      </c>
      <c r="N25" s="94"/>
      <c r="O25" s="94"/>
    </row>
    <row r="26" spans="1:15" ht="8.25" customHeight="1" x14ac:dyDescent="0.25">
      <c r="A26" s="99"/>
      <c r="B26" s="206"/>
      <c r="C26" s="200"/>
      <c r="D26" s="207"/>
      <c r="E26" s="207"/>
      <c r="F26" s="207"/>
      <c r="G26" s="207"/>
      <c r="H26" s="207"/>
      <c r="I26" s="207"/>
      <c r="J26" s="207"/>
      <c r="K26" s="200"/>
      <c r="L26" s="207"/>
      <c r="M26" s="94"/>
      <c r="N26" s="94"/>
      <c r="O26" s="94"/>
    </row>
    <row r="27" spans="1:15" ht="10.5" customHeight="1" x14ac:dyDescent="0.25">
      <c r="A27" s="466" t="s">
        <v>41</v>
      </c>
      <c r="B27" s="466"/>
      <c r="C27" s="466"/>
      <c r="D27" s="466"/>
      <c r="E27" s="466"/>
      <c r="F27" s="466"/>
      <c r="G27" s="466"/>
      <c r="H27" s="466"/>
      <c r="I27" s="466"/>
      <c r="J27" s="466"/>
      <c r="K27" s="466"/>
      <c r="L27" s="466"/>
      <c r="M27" s="466"/>
      <c r="N27" s="466"/>
      <c r="O27" s="466"/>
    </row>
    <row r="28" spans="1:15" ht="11.15" customHeight="1" x14ac:dyDescent="0.25">
      <c r="A28" s="466" t="s">
        <v>137</v>
      </c>
      <c r="B28" s="466"/>
      <c r="C28" s="466"/>
      <c r="D28" s="466"/>
      <c r="E28" s="466"/>
      <c r="F28" s="466"/>
      <c r="G28" s="466"/>
      <c r="H28" s="466"/>
      <c r="I28" s="466"/>
      <c r="J28" s="466"/>
      <c r="K28" s="466"/>
      <c r="L28" s="466"/>
      <c r="M28" s="466"/>
      <c r="N28" s="466"/>
      <c r="O28" s="466"/>
    </row>
    <row r="29" spans="1:15" ht="11.15" customHeight="1" x14ac:dyDescent="0.25">
      <c r="A29" s="208"/>
      <c r="B29" s="99"/>
      <c r="C29" s="209"/>
      <c r="D29" s="210"/>
      <c r="E29" s="210"/>
      <c r="F29" s="210"/>
      <c r="G29" s="210"/>
      <c r="H29" s="210"/>
      <c r="I29" s="210"/>
      <c r="J29" s="210"/>
      <c r="K29" s="209"/>
      <c r="L29" s="211"/>
      <c r="M29" s="211"/>
      <c r="N29" s="211"/>
      <c r="O29" s="211"/>
    </row>
    <row r="30" spans="1:15" ht="11.15" customHeight="1" x14ac:dyDescent="0.25">
      <c r="A30" s="208"/>
      <c r="B30" s="99"/>
      <c r="C30" s="209"/>
      <c r="D30" s="210"/>
      <c r="E30" s="210"/>
      <c r="F30" s="210"/>
      <c r="G30" s="210"/>
      <c r="H30" s="210"/>
      <c r="I30" s="210"/>
      <c r="J30" s="210"/>
      <c r="K30" s="209"/>
      <c r="L30" s="211"/>
      <c r="M30" s="211"/>
      <c r="N30" s="211"/>
      <c r="O30" s="211"/>
    </row>
    <row r="31" spans="1:15" ht="11.15" customHeight="1" x14ac:dyDescent="0.25">
      <c r="C31" s="209"/>
    </row>
    <row r="32" spans="1:15" ht="11.15" customHeight="1" x14ac:dyDescent="0.25">
      <c r="A32" s="208"/>
      <c r="B32" s="99"/>
      <c r="C32" s="209"/>
      <c r="D32" s="210"/>
      <c r="E32" s="210"/>
      <c r="F32" s="210"/>
      <c r="G32" s="210"/>
      <c r="H32" s="210"/>
      <c r="I32" s="210"/>
      <c r="J32" s="210"/>
      <c r="K32" s="209"/>
      <c r="L32" s="211"/>
      <c r="M32" s="211"/>
      <c r="N32" s="211"/>
      <c r="O32" s="211"/>
    </row>
    <row r="33" spans="3:3" x14ac:dyDescent="0.25">
      <c r="C33" s="209"/>
    </row>
    <row r="34" spans="3:3" x14ac:dyDescent="0.25">
      <c r="C34" s="209"/>
    </row>
    <row r="35" spans="3:3" x14ac:dyDescent="0.25">
      <c r="C35" s="209"/>
    </row>
    <row r="36" spans="3:3" x14ac:dyDescent="0.25">
      <c r="C36" s="209"/>
    </row>
    <row r="37" spans="3:3" x14ac:dyDescent="0.25">
      <c r="C37" s="209"/>
    </row>
  </sheetData>
  <mergeCells count="8">
    <mergeCell ref="A27:O27"/>
    <mergeCell ref="A28:O28"/>
    <mergeCell ref="A1:O1"/>
    <mergeCell ref="A2:O2"/>
    <mergeCell ref="A3:O3"/>
    <mergeCell ref="C5:N5"/>
    <mergeCell ref="F6:I6"/>
    <mergeCell ref="K6:N6"/>
  </mergeCells>
  <pageMargins left="0.19685039370078741" right="0.31496062992125984" top="0.78740157480314965" bottom="0.23622047244094491" header="0" footer="0"/>
  <pageSetup scale="7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41985" r:id="rId4">
          <objectPr defaultSize="0" autoPict="0" r:id="rId5">
            <anchor moveWithCells="1" sizeWithCells="1">
              <from>
                <xdr:col>4</xdr:col>
                <xdr:colOff>0</xdr:colOff>
                <xdr:row>27</xdr:row>
                <xdr:rowOff>0</xdr:rowOff>
              </from>
              <to>
                <xdr:col>4</xdr:col>
                <xdr:colOff>0</xdr:colOff>
                <xdr:row>27</xdr:row>
                <xdr:rowOff>50800</xdr:rowOff>
              </to>
            </anchor>
          </objectPr>
        </oleObject>
      </mc:Choice>
      <mc:Fallback>
        <oleObject progId="Word.Picture.8" shapeId="41985" r:id="rId4"/>
      </mc:Fallback>
    </mc:AlternateContent>
    <mc:AlternateContent xmlns:mc="http://schemas.openxmlformats.org/markup-compatibility/2006">
      <mc:Choice Requires="x14">
        <oleObject progId="Word.Picture.8" shapeId="41986" r:id="rId6">
          <objectPr defaultSize="0" autoPict="0" r:id="rId5">
            <anchor moveWithCells="1" sizeWithCells="1">
              <from>
                <xdr:col>4</xdr:col>
                <xdr:colOff>0</xdr:colOff>
                <xdr:row>27</xdr:row>
                <xdr:rowOff>0</xdr:rowOff>
              </from>
              <to>
                <xdr:col>4</xdr:col>
                <xdr:colOff>0</xdr:colOff>
                <xdr:row>27</xdr:row>
                <xdr:rowOff>50800</xdr:rowOff>
              </to>
            </anchor>
          </objectPr>
        </oleObject>
      </mc:Choice>
      <mc:Fallback>
        <oleObject progId="Word.Picture.8" shapeId="41986" r:id="rId6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7"/>
  <sheetViews>
    <sheetView showGridLines="0" zoomScale="120" zoomScaleNormal="120" zoomScaleSheetLayoutView="150" workbookViewId="0">
      <selection sqref="A1:K1"/>
    </sheetView>
  </sheetViews>
  <sheetFormatPr defaultColWidth="9.81640625" defaultRowHeight="10.5" x14ac:dyDescent="0.25"/>
  <cols>
    <col min="1" max="1" width="25.7265625" style="258" customWidth="1"/>
    <col min="2" max="2" width="1.7265625" style="220" customWidth="1"/>
    <col min="3" max="4" width="10.7265625" style="224" customWidth="1"/>
    <col min="5" max="5" width="4.90625" style="224" hidden="1" customWidth="1"/>
    <col min="6" max="6" width="1.7265625" style="257" customWidth="1"/>
    <col min="7" max="8" width="10.7265625" style="224" customWidth="1"/>
    <col min="9" max="9" width="1.7265625" style="257" customWidth="1"/>
    <col min="10" max="11" width="10.7265625" style="224" customWidth="1"/>
    <col min="12" max="12" width="11.26953125" style="220" customWidth="1"/>
    <col min="13" max="13" width="13.7265625" style="215" customWidth="1"/>
    <col min="14" max="14" width="17.453125" style="220" customWidth="1"/>
    <col min="15" max="15" width="18" style="220" customWidth="1"/>
    <col min="16" max="16" width="13.1796875" style="220" customWidth="1"/>
    <col min="17" max="18" width="11.26953125" style="220" customWidth="1"/>
    <col min="19" max="19" width="19" style="220" customWidth="1"/>
    <col min="20" max="20" width="13.54296875" style="215" customWidth="1"/>
    <col min="21" max="16384" width="9.81640625" style="215"/>
  </cols>
  <sheetData>
    <row r="1" spans="1:22" ht="11.15" customHeight="1" x14ac:dyDescent="0.25">
      <c r="A1" s="487" t="s">
        <v>0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212"/>
      <c r="M1" s="213"/>
      <c r="N1" s="213"/>
      <c r="O1" s="213"/>
      <c r="P1" s="213"/>
      <c r="Q1" s="213"/>
      <c r="R1" s="214"/>
      <c r="S1" s="215"/>
      <c r="T1" s="216"/>
      <c r="U1" s="216"/>
      <c r="V1" s="216"/>
    </row>
    <row r="2" spans="1:22" ht="11.15" customHeight="1" x14ac:dyDescent="0.25">
      <c r="A2" s="488" t="s">
        <v>125</v>
      </c>
      <c r="B2" s="488"/>
      <c r="C2" s="488"/>
      <c r="D2" s="488"/>
      <c r="E2" s="488"/>
      <c r="F2" s="488"/>
      <c r="G2" s="488"/>
      <c r="H2" s="488"/>
      <c r="I2" s="488"/>
      <c r="J2" s="488"/>
      <c r="K2" s="488"/>
      <c r="L2" s="215"/>
      <c r="M2" s="217"/>
      <c r="N2" s="217"/>
      <c r="O2" s="217"/>
      <c r="P2" s="217"/>
      <c r="Q2" s="217"/>
      <c r="R2" s="212"/>
      <c r="S2" s="213"/>
      <c r="T2" s="218"/>
      <c r="U2" s="218"/>
      <c r="V2" s="218"/>
    </row>
    <row r="3" spans="1:22" ht="11.15" customHeight="1" x14ac:dyDescent="0.25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</row>
    <row r="4" spans="1:22" ht="15" customHeight="1" x14ac:dyDescent="0.25">
      <c r="A4" s="221"/>
      <c r="B4" s="221"/>
      <c r="C4" s="489" t="s">
        <v>126</v>
      </c>
      <c r="D4" s="489"/>
      <c r="E4" s="489"/>
      <c r="F4" s="219"/>
      <c r="G4" s="489" t="s">
        <v>127</v>
      </c>
      <c r="H4" s="489"/>
      <c r="I4" s="489"/>
      <c r="J4" s="489"/>
      <c r="K4" s="489"/>
    </row>
    <row r="5" spans="1:22" ht="15" customHeight="1" x14ac:dyDescent="0.25">
      <c r="A5" s="219"/>
      <c r="B5" s="222"/>
      <c r="C5" s="223" t="s">
        <v>143</v>
      </c>
      <c r="D5" s="223" t="s">
        <v>155</v>
      </c>
      <c r="F5" s="225"/>
      <c r="G5" s="490" t="s">
        <v>144</v>
      </c>
      <c r="H5" s="490"/>
      <c r="I5" s="225"/>
      <c r="J5" s="490" t="s">
        <v>13</v>
      </c>
      <c r="K5" s="490"/>
    </row>
    <row r="6" spans="1:22" s="228" customFormat="1" ht="15" customHeight="1" x14ac:dyDescent="0.25">
      <c r="A6" s="226"/>
      <c r="B6" s="227"/>
      <c r="E6" s="229"/>
      <c r="F6" s="230"/>
      <c r="G6" s="231" t="s">
        <v>128</v>
      </c>
      <c r="H6" s="231" t="s">
        <v>129</v>
      </c>
      <c r="I6" s="232"/>
      <c r="J6" s="231" t="s">
        <v>128</v>
      </c>
      <c r="K6" s="231" t="s">
        <v>129</v>
      </c>
      <c r="L6" s="226"/>
      <c r="N6" s="226"/>
      <c r="O6" s="226"/>
      <c r="P6" s="226"/>
      <c r="Q6" s="226"/>
      <c r="R6" s="226"/>
      <c r="S6" s="226"/>
    </row>
    <row r="7" spans="1:22" ht="13" customHeight="1" x14ac:dyDescent="0.25">
      <c r="A7" s="233" t="s">
        <v>152</v>
      </c>
      <c r="B7" s="234"/>
      <c r="C7" s="235">
        <v>6.9665899522999286E-3</v>
      </c>
      <c r="D7" s="235">
        <v>2.5472135875624691E-2</v>
      </c>
      <c r="E7" s="236">
        <v>2.2990445783960256E-2</v>
      </c>
      <c r="F7" s="237"/>
      <c r="G7" s="143">
        <v>19.636299999999999</v>
      </c>
      <c r="H7" s="238">
        <v>1</v>
      </c>
      <c r="I7" s="239"/>
      <c r="J7" s="143">
        <v>19.6829</v>
      </c>
      <c r="K7" s="238">
        <v>1</v>
      </c>
      <c r="L7" s="402"/>
    </row>
    <row r="8" spans="1:22" ht="13" customHeight="1" x14ac:dyDescent="0.25">
      <c r="A8" s="240" t="s">
        <v>8</v>
      </c>
      <c r="B8" s="234"/>
      <c r="C8" s="241">
        <v>3.4836608329087415E-3</v>
      </c>
      <c r="D8" s="241">
        <v>3.7194298706610285E-2</v>
      </c>
      <c r="E8" s="241">
        <v>9.7781465084885166E-3</v>
      </c>
      <c r="F8" s="237"/>
      <c r="G8" s="242">
        <v>3462.01</v>
      </c>
      <c r="H8" s="243">
        <v>5.6719362451292735E-3</v>
      </c>
      <c r="I8" s="239"/>
      <c r="J8" s="242">
        <v>3249.75</v>
      </c>
      <c r="K8" s="243">
        <v>6.0567428263712591E-3</v>
      </c>
      <c r="L8" s="402"/>
    </row>
    <row r="9" spans="1:22" ht="13" customHeight="1" x14ac:dyDescent="0.25">
      <c r="A9" s="244" t="s">
        <v>124</v>
      </c>
      <c r="B9" s="245"/>
      <c r="C9" s="235">
        <v>2.9027668512136007E-3</v>
      </c>
      <c r="D9" s="235">
        <v>3.635620478735424E-2</v>
      </c>
      <c r="E9" s="236"/>
      <c r="F9" s="237"/>
      <c r="G9" s="143">
        <v>4.1643999999999997</v>
      </c>
      <c r="H9" s="238">
        <v>4.7152771107482474</v>
      </c>
      <c r="I9" s="239"/>
      <c r="J9" s="143">
        <v>3.8748</v>
      </c>
      <c r="K9" s="238">
        <v>5.0797202436254771</v>
      </c>
      <c r="L9" s="402"/>
    </row>
    <row r="10" spans="1:22" ht="13" customHeight="1" x14ac:dyDescent="0.25">
      <c r="A10" s="246" t="s">
        <v>9</v>
      </c>
      <c r="B10" s="245"/>
      <c r="C10" s="241">
        <v>0.10073929299548245</v>
      </c>
      <c r="D10" s="241">
        <v>0.54578496199599202</v>
      </c>
      <c r="E10" s="241"/>
      <c r="F10" s="237"/>
      <c r="G10" s="242">
        <v>57.59</v>
      </c>
      <c r="H10" s="243">
        <v>0.34096718180239621</v>
      </c>
      <c r="I10" s="239"/>
      <c r="J10" s="242">
        <v>37.700000000000003</v>
      </c>
      <c r="K10" s="243">
        <v>0.52209283819628638</v>
      </c>
      <c r="L10" s="402"/>
    </row>
    <row r="11" spans="1:22" ht="13" customHeight="1" x14ac:dyDescent="0.25">
      <c r="A11" s="244" t="s">
        <v>10</v>
      </c>
      <c r="B11" s="245"/>
      <c r="C11" s="235">
        <v>4.5430541749502673E-4</v>
      </c>
      <c r="D11" s="235">
        <v>2.5972278533729298E-2</v>
      </c>
      <c r="E11" s="236"/>
      <c r="F11" s="237"/>
      <c r="G11" s="143">
        <v>725.68</v>
      </c>
      <c r="H11" s="238">
        <v>2.7059172086870246E-2</v>
      </c>
      <c r="I11" s="239"/>
      <c r="J11" s="143">
        <v>695.69</v>
      </c>
      <c r="K11" s="238">
        <v>2.8292630338225357E-2</v>
      </c>
      <c r="L11" s="402"/>
    </row>
    <row r="12" spans="1:22" ht="13" customHeight="1" thickBot="1" x14ac:dyDescent="0.3">
      <c r="A12" s="461" t="s">
        <v>153</v>
      </c>
      <c r="B12" s="247"/>
      <c r="C12" s="462">
        <v>-1.613681959567681E-3</v>
      </c>
      <c r="D12" s="462">
        <v>1.2121007815127038E-2</v>
      </c>
      <c r="E12" s="248"/>
      <c r="F12" s="248"/>
      <c r="G12" s="463">
        <v>0.91213686000000005</v>
      </c>
      <c r="H12" s="464">
        <v>21.527800115434427</v>
      </c>
      <c r="I12" s="249"/>
      <c r="J12" s="463">
        <v>0.87330898999999995</v>
      </c>
      <c r="K12" s="464">
        <v>22.538299989331382</v>
      </c>
      <c r="L12" s="402"/>
    </row>
    <row r="13" spans="1:22" ht="11.15" customHeight="1" x14ac:dyDescent="0.25">
      <c r="A13" s="250"/>
      <c r="B13" s="250"/>
      <c r="C13" s="251"/>
      <c r="D13" s="251"/>
      <c r="E13" s="252"/>
      <c r="F13" s="253"/>
      <c r="G13" s="254"/>
      <c r="H13" s="255"/>
      <c r="I13" s="256"/>
      <c r="J13" s="254"/>
      <c r="K13" s="255"/>
    </row>
    <row r="14" spans="1:22" ht="11.15" customHeight="1" x14ac:dyDescent="0.25">
      <c r="A14" s="250"/>
      <c r="B14" s="250"/>
      <c r="C14" s="251"/>
      <c r="D14" s="251"/>
      <c r="E14" s="252"/>
      <c r="F14" s="253"/>
      <c r="G14" s="254"/>
      <c r="H14" s="255"/>
      <c r="I14" s="256"/>
      <c r="J14" s="254"/>
      <c r="K14" s="255"/>
    </row>
    <row r="15" spans="1:22" ht="11.15" customHeight="1" x14ac:dyDescent="0.25">
      <c r="A15" s="486" t="s">
        <v>130</v>
      </c>
      <c r="B15" s="486"/>
      <c r="C15" s="486"/>
      <c r="D15" s="486"/>
      <c r="E15" s="486"/>
      <c r="F15" s="486"/>
      <c r="G15" s="486"/>
      <c r="H15" s="486"/>
      <c r="I15" s="486"/>
      <c r="J15" s="486"/>
      <c r="K15" s="486"/>
    </row>
    <row r="16" spans="1:22" ht="11.15" customHeight="1" x14ac:dyDescent="0.25">
      <c r="A16" s="76"/>
      <c r="B16" s="176"/>
    </row>
    <row r="17" spans="1:18" ht="11.15" customHeight="1" x14ac:dyDescent="0.25"/>
    <row r="18" spans="1:18" ht="11.15" customHeight="1" x14ac:dyDescent="0.25"/>
    <row r="19" spans="1:18" ht="11.15" customHeight="1" x14ac:dyDescent="0.25"/>
    <row r="20" spans="1:18" ht="11.15" customHeight="1" x14ac:dyDescent="0.25"/>
    <row r="21" spans="1:18" ht="11.15" customHeight="1" x14ac:dyDescent="0.25"/>
    <row r="22" spans="1:18" ht="11.15" customHeight="1" x14ac:dyDescent="0.25"/>
    <row r="23" spans="1:18" ht="11.15" customHeight="1" x14ac:dyDescent="0.25"/>
    <row r="24" spans="1:18" ht="11.15" customHeight="1" x14ac:dyDescent="0.25"/>
    <row r="25" spans="1:18" x14ac:dyDescent="0.25">
      <c r="A25" s="259"/>
      <c r="B25" s="260"/>
      <c r="C25" s="261"/>
    </row>
    <row r="27" spans="1:18" x14ac:dyDescent="0.25">
      <c r="E27" s="257"/>
    </row>
    <row r="28" spans="1:18" x14ac:dyDescent="0.25">
      <c r="A28" s="259"/>
      <c r="B28" s="260"/>
      <c r="C28" s="261"/>
    </row>
    <row r="29" spans="1:18" x14ac:dyDescent="0.25">
      <c r="A29" s="259"/>
      <c r="B29" s="260"/>
      <c r="C29" s="261"/>
    </row>
    <row r="30" spans="1:18" x14ac:dyDescent="0.25">
      <c r="A30" s="259"/>
      <c r="B30" s="260"/>
      <c r="C30" s="261"/>
    </row>
    <row r="31" spans="1:18" x14ac:dyDescent="0.25">
      <c r="A31" s="259"/>
      <c r="B31" s="260"/>
      <c r="C31" s="261"/>
    </row>
    <row r="32" spans="1:18" x14ac:dyDescent="0.25">
      <c r="G32" s="262"/>
      <c r="N32" s="263"/>
      <c r="P32" s="264"/>
      <c r="Q32" s="264"/>
      <c r="R32" s="264"/>
    </row>
    <row r="33" spans="1:19" x14ac:dyDescent="0.25">
      <c r="L33" s="215"/>
      <c r="N33" s="263"/>
      <c r="P33" s="264"/>
      <c r="Q33" s="264"/>
      <c r="R33" s="264"/>
    </row>
    <row r="34" spans="1:19" x14ac:dyDescent="0.25">
      <c r="L34" s="215"/>
      <c r="N34" s="214"/>
      <c r="S34" s="264"/>
    </row>
    <row r="36" spans="1:19" x14ac:dyDescent="0.25">
      <c r="G36" s="262"/>
    </row>
    <row r="37" spans="1:19" x14ac:dyDescent="0.25">
      <c r="N37" s="215"/>
      <c r="O37" s="215"/>
      <c r="P37" s="215"/>
      <c r="Q37" s="215"/>
      <c r="R37" s="215"/>
    </row>
    <row r="38" spans="1:19" x14ac:dyDescent="0.25">
      <c r="N38" s="215"/>
      <c r="O38" s="215"/>
      <c r="P38" s="215"/>
      <c r="Q38" s="215"/>
      <c r="R38" s="215"/>
      <c r="S38" s="215"/>
    </row>
    <row r="39" spans="1:19" x14ac:dyDescent="0.25">
      <c r="N39" s="215"/>
      <c r="O39" s="215"/>
      <c r="P39" s="215"/>
      <c r="Q39" s="215"/>
      <c r="R39" s="215"/>
      <c r="S39" s="215"/>
    </row>
    <row r="40" spans="1:19" x14ac:dyDescent="0.25">
      <c r="N40" s="250"/>
      <c r="O40" s="250"/>
      <c r="P40" s="250"/>
      <c r="Q40" s="250"/>
      <c r="R40" s="250"/>
      <c r="S40" s="215"/>
    </row>
    <row r="41" spans="1:19" x14ac:dyDescent="0.25">
      <c r="N41" s="250"/>
      <c r="O41" s="250"/>
      <c r="P41" s="250"/>
      <c r="Q41" s="250"/>
      <c r="R41" s="250"/>
      <c r="S41" s="250"/>
    </row>
    <row r="42" spans="1:19" x14ac:dyDescent="0.25">
      <c r="N42" s="265"/>
      <c r="O42" s="250"/>
      <c r="P42" s="250"/>
      <c r="Q42" s="250"/>
      <c r="R42" s="250"/>
      <c r="S42" s="250"/>
    </row>
    <row r="43" spans="1:19" x14ac:dyDescent="0.25">
      <c r="N43" s="250"/>
      <c r="O43" s="250"/>
      <c r="P43" s="250"/>
      <c r="Q43" s="250"/>
      <c r="R43" s="250"/>
      <c r="S43" s="250"/>
    </row>
    <row r="44" spans="1:19" x14ac:dyDescent="0.25">
      <c r="N44" s="215"/>
      <c r="O44" s="215"/>
      <c r="P44" s="215"/>
      <c r="Q44" s="215"/>
      <c r="R44" s="215"/>
      <c r="S44" s="250"/>
    </row>
    <row r="45" spans="1:19" x14ac:dyDescent="0.25">
      <c r="A45" s="259"/>
      <c r="B45" s="260"/>
      <c r="C45" s="261"/>
      <c r="N45" s="215"/>
      <c r="O45" s="215"/>
      <c r="P45" s="215"/>
      <c r="Q45" s="215"/>
      <c r="R45" s="215"/>
      <c r="S45" s="215"/>
    </row>
    <row r="46" spans="1:19" x14ac:dyDescent="0.25">
      <c r="A46" s="259"/>
      <c r="B46" s="260"/>
      <c r="C46" s="261"/>
      <c r="N46" s="250"/>
      <c r="O46" s="250"/>
      <c r="P46" s="250"/>
      <c r="Q46" s="250"/>
      <c r="R46" s="250"/>
      <c r="S46" s="215"/>
    </row>
    <row r="47" spans="1:19" x14ac:dyDescent="0.25">
      <c r="A47" s="259"/>
      <c r="B47" s="260"/>
      <c r="C47" s="261"/>
      <c r="S47" s="250"/>
    </row>
  </sheetData>
  <mergeCells count="7">
    <mergeCell ref="A15:K15"/>
    <mergeCell ref="A1:K1"/>
    <mergeCell ref="A2:K2"/>
    <mergeCell ref="C4:E4"/>
    <mergeCell ref="G4:K4"/>
    <mergeCell ref="G5:H5"/>
    <mergeCell ref="J5:K5"/>
  </mergeCells>
  <pageMargins left="0.19685039370078741" right="0.31496062992125984" top="0.78740157480314965" bottom="0.23622047244094491" header="0" footer="0"/>
  <pageSetup orientation="portrait" r:id="rId1"/>
  <headerFooter alignWithMargins="0"/>
  <colBreaks count="1" manualBreakCount="1">
    <brk id="1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showGridLines="0" zoomScaleNormal="100" zoomScaleSheetLayoutView="100" workbookViewId="0">
      <selection sqref="A1:O1"/>
    </sheetView>
  </sheetViews>
  <sheetFormatPr defaultColWidth="9.81640625" defaultRowHeight="10.5" x14ac:dyDescent="0.25"/>
  <cols>
    <col min="1" max="1" width="42.7265625" style="44" customWidth="1"/>
    <col min="2" max="2" width="1.7265625" style="68" customWidth="1"/>
    <col min="3" max="4" width="7.7265625" style="68" customWidth="1"/>
    <col min="5" max="5" width="1.54296875" style="68" customWidth="1"/>
    <col min="6" max="9" width="7.7265625" style="68" customWidth="1"/>
    <col min="10" max="10" width="1.54296875" style="68" customWidth="1"/>
    <col min="11" max="13" width="7.7265625" style="68" customWidth="1"/>
    <col min="14" max="14" width="7.7265625" style="154" customWidth="1"/>
    <col min="15" max="15" width="2.7265625" style="68" customWidth="1"/>
    <col min="16" max="16384" width="9.81640625" style="63"/>
  </cols>
  <sheetData>
    <row r="1" spans="1:15" ht="11.15" customHeight="1" x14ac:dyDescent="0.25">
      <c r="A1" s="467" t="s">
        <v>0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</row>
    <row r="2" spans="1:15" ht="11.15" customHeight="1" x14ac:dyDescent="0.25">
      <c r="A2" s="468" t="s">
        <v>18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</row>
    <row r="3" spans="1:15" ht="11.15" customHeight="1" x14ac:dyDescent="0.25">
      <c r="A3" s="469" t="s">
        <v>4</v>
      </c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</row>
    <row r="4" spans="1:15" ht="11.15" customHeight="1" x14ac:dyDescent="0.25">
      <c r="A4" s="6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  <c r="O4" s="65"/>
    </row>
    <row r="5" spans="1:15" ht="15" customHeight="1" x14ac:dyDescent="0.25">
      <c r="A5" s="69"/>
      <c r="B5" s="70"/>
      <c r="C5" s="470" t="s">
        <v>136</v>
      </c>
      <c r="D5" s="470"/>
      <c r="E5" s="470"/>
      <c r="F5" s="470"/>
      <c r="G5" s="470"/>
      <c r="H5" s="470"/>
      <c r="I5" s="470"/>
      <c r="J5" s="470"/>
      <c r="K5" s="470"/>
      <c r="L5" s="470"/>
      <c r="M5" s="470"/>
      <c r="N5" s="470"/>
      <c r="O5" s="71"/>
    </row>
    <row r="6" spans="1:15" ht="15" customHeight="1" x14ac:dyDescent="0.25">
      <c r="A6" s="69"/>
      <c r="B6" s="70"/>
      <c r="C6" s="74"/>
      <c r="D6" s="74"/>
      <c r="E6" s="74"/>
      <c r="F6" s="471" t="s">
        <v>14</v>
      </c>
      <c r="G6" s="471"/>
      <c r="H6" s="471"/>
      <c r="I6" s="471"/>
      <c r="J6" s="431"/>
      <c r="K6" s="471" t="s">
        <v>45</v>
      </c>
      <c r="L6" s="471"/>
      <c r="M6" s="471"/>
      <c r="N6" s="471"/>
      <c r="O6" s="71"/>
    </row>
    <row r="7" spans="1:15" s="75" customFormat="1" ht="15" customHeight="1" x14ac:dyDescent="0.25">
      <c r="A7" s="72"/>
      <c r="B7" s="73"/>
      <c r="C7" s="74">
        <v>2019</v>
      </c>
      <c r="D7" s="74" t="s">
        <v>46</v>
      </c>
      <c r="E7" s="74"/>
      <c r="F7" s="430">
        <v>2018</v>
      </c>
      <c r="G7" s="74" t="s">
        <v>46</v>
      </c>
      <c r="H7" s="74" t="s">
        <v>47</v>
      </c>
      <c r="I7" s="74" t="s">
        <v>6</v>
      </c>
      <c r="J7" s="455"/>
      <c r="K7" s="430">
        <v>2018</v>
      </c>
      <c r="L7" s="74" t="s">
        <v>46</v>
      </c>
      <c r="M7" s="74" t="s">
        <v>47</v>
      </c>
      <c r="N7" s="74" t="s">
        <v>6</v>
      </c>
      <c r="O7" s="74"/>
    </row>
    <row r="8" spans="1:15" ht="13" customHeight="1" x14ac:dyDescent="0.25">
      <c r="A8" s="76" t="s">
        <v>19</v>
      </c>
      <c r="B8" s="77"/>
      <c r="C8" s="78">
        <v>374190</v>
      </c>
      <c r="D8" s="79">
        <v>100</v>
      </c>
      <c r="E8" s="79"/>
      <c r="F8" s="78">
        <v>343038</v>
      </c>
      <c r="G8" s="79">
        <v>100</v>
      </c>
      <c r="H8" s="79">
        <v>9.0812096619033547</v>
      </c>
      <c r="I8" s="80">
        <v>6.8065296295607203</v>
      </c>
      <c r="J8" s="79"/>
      <c r="K8" s="78">
        <v>343038</v>
      </c>
      <c r="L8" s="79">
        <v>100</v>
      </c>
      <c r="M8" s="79">
        <v>9.0812096619033547</v>
      </c>
      <c r="N8" s="80">
        <v>6.8065296295607203</v>
      </c>
      <c r="O8" s="81"/>
    </row>
    <row r="9" spans="1:15" ht="13" customHeight="1" x14ac:dyDescent="0.25">
      <c r="A9" s="82" t="s">
        <v>20</v>
      </c>
      <c r="B9" s="77"/>
      <c r="C9" s="26">
        <v>234806</v>
      </c>
      <c r="D9" s="83">
        <v>62.8</v>
      </c>
      <c r="E9" s="83"/>
      <c r="F9" s="26">
        <v>217490.59999587398</v>
      </c>
      <c r="G9" s="83">
        <v>63.4</v>
      </c>
      <c r="H9" s="83">
        <v>7.9614475312746791</v>
      </c>
      <c r="I9" s="83"/>
      <c r="J9" s="434"/>
      <c r="K9" s="26">
        <v>217603</v>
      </c>
      <c r="L9" s="83">
        <v>63.4</v>
      </c>
      <c r="M9" s="83">
        <v>7.9056814474065096</v>
      </c>
      <c r="N9" s="83"/>
      <c r="O9" s="81"/>
    </row>
    <row r="10" spans="1:15" ht="13" customHeight="1" x14ac:dyDescent="0.25">
      <c r="A10" s="84" t="s">
        <v>21</v>
      </c>
      <c r="B10" s="77"/>
      <c r="C10" s="85">
        <v>139384</v>
      </c>
      <c r="D10" s="86">
        <v>37.200000000000003</v>
      </c>
      <c r="E10" s="86"/>
      <c r="F10" s="85">
        <v>125547.40000412602</v>
      </c>
      <c r="G10" s="86">
        <v>36.6</v>
      </c>
      <c r="H10" s="86">
        <v>11.021016759741142</v>
      </c>
      <c r="I10" s="86"/>
      <c r="J10" s="434"/>
      <c r="K10" s="85">
        <v>125435</v>
      </c>
      <c r="L10" s="86">
        <v>36.6</v>
      </c>
      <c r="M10" s="86">
        <v>11.120500657711174</v>
      </c>
      <c r="N10" s="87"/>
      <c r="O10" s="81"/>
    </row>
    <row r="11" spans="1:15" ht="13" customHeight="1" x14ac:dyDescent="0.25">
      <c r="A11" s="89" t="s">
        <v>22</v>
      </c>
      <c r="B11" s="90"/>
      <c r="C11" s="91">
        <v>14871</v>
      </c>
      <c r="D11" s="92">
        <v>4</v>
      </c>
      <c r="E11" s="92"/>
      <c r="F11" s="91">
        <v>12823.358462323333</v>
      </c>
      <c r="G11" s="92">
        <v>3.7</v>
      </c>
      <c r="H11" s="92">
        <v>15.968059722364458</v>
      </c>
      <c r="I11" s="92"/>
      <c r="J11" s="434"/>
      <c r="K11" s="91">
        <v>12892</v>
      </c>
      <c r="L11" s="92">
        <v>3.8</v>
      </c>
      <c r="M11" s="92">
        <v>15.350605026372953</v>
      </c>
      <c r="N11" s="92"/>
      <c r="O11" s="81"/>
    </row>
    <row r="12" spans="1:15" ht="13" customHeight="1" x14ac:dyDescent="0.25">
      <c r="A12" s="93" t="s">
        <v>23</v>
      </c>
      <c r="B12" s="90"/>
      <c r="C12" s="78">
        <v>89549</v>
      </c>
      <c r="D12" s="79">
        <v>23.800000000000004</v>
      </c>
      <c r="E12" s="79"/>
      <c r="F12" s="78">
        <v>81432.495877177251</v>
      </c>
      <c r="G12" s="79">
        <v>23.8</v>
      </c>
      <c r="H12" s="79">
        <v>9.9671562751370004</v>
      </c>
      <c r="I12" s="79"/>
      <c r="J12" s="434"/>
      <c r="K12" s="78">
        <v>83168</v>
      </c>
      <c r="L12" s="79">
        <v>24.200000000000006</v>
      </c>
      <c r="M12" s="79">
        <v>7.6724220854174741</v>
      </c>
      <c r="N12" s="80"/>
      <c r="O12" s="81"/>
    </row>
    <row r="13" spans="1:15" ht="13" customHeight="1" x14ac:dyDescent="0.25">
      <c r="A13" s="82" t="s">
        <v>24</v>
      </c>
      <c r="C13" s="26">
        <v>1439</v>
      </c>
      <c r="D13" s="83">
        <v>0.4</v>
      </c>
      <c r="E13" s="83"/>
      <c r="F13" s="26">
        <v>1069</v>
      </c>
      <c r="G13" s="83">
        <v>0.3</v>
      </c>
      <c r="H13" s="83">
        <v>34.611786716557532</v>
      </c>
      <c r="I13" s="83"/>
      <c r="J13" s="434"/>
      <c r="K13" s="26">
        <v>1069</v>
      </c>
      <c r="L13" s="83">
        <v>0.3</v>
      </c>
      <c r="M13" s="83">
        <v>34.611786716557532</v>
      </c>
      <c r="N13" s="83"/>
      <c r="O13" s="81"/>
    </row>
    <row r="14" spans="1:15" s="99" customFormat="1" ht="13" customHeight="1" x14ac:dyDescent="0.25">
      <c r="A14" s="97" t="s">
        <v>25</v>
      </c>
      <c r="B14" s="98"/>
      <c r="C14" s="85">
        <v>33525</v>
      </c>
      <c r="D14" s="86">
        <v>9</v>
      </c>
      <c r="E14" s="86"/>
      <c r="F14" s="85">
        <v>30222.545664625432</v>
      </c>
      <c r="G14" s="86">
        <v>8.8000000000000007</v>
      </c>
      <c r="H14" s="86">
        <v>10.927121666127526</v>
      </c>
      <c r="I14" s="87">
        <v>9.5132050572369167</v>
      </c>
      <c r="J14" s="434"/>
      <c r="K14" s="85">
        <v>28306</v>
      </c>
      <c r="L14" s="86">
        <v>8.3000000000000007</v>
      </c>
      <c r="M14" s="86">
        <v>18.437787041616627</v>
      </c>
      <c r="N14" s="87">
        <v>16.92813681628742</v>
      </c>
      <c r="O14" s="96"/>
    </row>
    <row r="15" spans="1:15" ht="13" customHeight="1" x14ac:dyDescent="0.25">
      <c r="A15" s="100" t="s">
        <v>26</v>
      </c>
      <c r="B15" s="77"/>
      <c r="C15" s="101">
        <v>667</v>
      </c>
      <c r="D15" s="102"/>
      <c r="E15" s="102"/>
      <c r="F15" s="101">
        <v>995</v>
      </c>
      <c r="G15" s="102"/>
      <c r="H15" s="103">
        <v>-32.964824120603019</v>
      </c>
      <c r="I15" s="103"/>
      <c r="J15" s="435"/>
      <c r="K15" s="101">
        <v>995</v>
      </c>
      <c r="L15" s="103"/>
      <c r="M15" s="103">
        <v>-32.964824120603019</v>
      </c>
      <c r="N15" s="103"/>
      <c r="O15" s="96"/>
    </row>
    <row r="16" spans="1:15" ht="13" customHeight="1" x14ac:dyDescent="0.25">
      <c r="A16" s="104" t="s">
        <v>27</v>
      </c>
      <c r="B16" s="90"/>
      <c r="C16" s="78">
        <v>10458</v>
      </c>
      <c r="D16" s="105"/>
      <c r="E16" s="105"/>
      <c r="F16" s="78">
        <v>10353.995082173884</v>
      </c>
      <c r="G16" s="105"/>
      <c r="H16" s="79">
        <v>1.0044907014218785</v>
      </c>
      <c r="I16" s="79"/>
      <c r="J16" s="436"/>
      <c r="K16" s="78">
        <v>7152</v>
      </c>
      <c r="L16" s="79"/>
      <c r="M16" s="79">
        <v>46.224832214765101</v>
      </c>
      <c r="N16" s="80"/>
      <c r="O16" s="81"/>
    </row>
    <row r="17" spans="1:15" ht="13" customHeight="1" x14ac:dyDescent="0.25">
      <c r="A17" s="106" t="s">
        <v>28</v>
      </c>
      <c r="B17" s="90"/>
      <c r="C17" s="91">
        <v>2462</v>
      </c>
      <c r="D17" s="107"/>
      <c r="E17" s="107"/>
      <c r="F17" s="91">
        <v>2002</v>
      </c>
      <c r="G17" s="107"/>
      <c r="H17" s="92">
        <v>22.977022977022976</v>
      </c>
      <c r="I17" s="92"/>
      <c r="J17" s="435"/>
      <c r="K17" s="91">
        <v>2002</v>
      </c>
      <c r="L17" s="92"/>
      <c r="M17" s="92">
        <v>22.977022977022976</v>
      </c>
      <c r="N17" s="92"/>
      <c r="O17" s="81"/>
    </row>
    <row r="18" spans="1:15" ht="13" customHeight="1" x14ac:dyDescent="0.25">
      <c r="A18" s="104" t="s">
        <v>29</v>
      </c>
      <c r="B18" s="90"/>
      <c r="C18" s="78">
        <v>7996</v>
      </c>
      <c r="D18" s="81"/>
      <c r="E18" s="81"/>
      <c r="F18" s="78">
        <v>8351.9950821738839</v>
      </c>
      <c r="G18" s="81"/>
      <c r="H18" s="79">
        <v>-4.2623957350466313</v>
      </c>
      <c r="I18" s="79"/>
      <c r="J18" s="437"/>
      <c r="K18" s="78">
        <v>5150</v>
      </c>
      <c r="L18" s="79"/>
      <c r="M18" s="79">
        <v>55.262135922330089</v>
      </c>
      <c r="N18" s="80"/>
      <c r="O18" s="81"/>
    </row>
    <row r="19" spans="1:15" ht="13" customHeight="1" x14ac:dyDescent="0.25">
      <c r="A19" s="106" t="s">
        <v>30</v>
      </c>
      <c r="B19" s="90"/>
      <c r="C19" s="91">
        <v>270</v>
      </c>
      <c r="D19" s="107"/>
      <c r="E19" s="107"/>
      <c r="F19" s="91">
        <v>2636.2351275682668</v>
      </c>
      <c r="G19" s="107"/>
      <c r="H19" s="92">
        <v>-89.758121452199319</v>
      </c>
      <c r="I19" s="92"/>
      <c r="J19" s="435"/>
      <c r="K19" s="91">
        <v>2649</v>
      </c>
      <c r="L19" s="92"/>
      <c r="M19" s="92">
        <v>-89.807474518686291</v>
      </c>
      <c r="N19" s="92"/>
      <c r="O19" s="81"/>
    </row>
    <row r="20" spans="1:15" ht="13" customHeight="1" x14ac:dyDescent="0.25">
      <c r="A20" s="108" t="s">
        <v>31</v>
      </c>
      <c r="B20" s="77"/>
      <c r="C20" s="109">
        <v>66</v>
      </c>
      <c r="D20" s="110"/>
      <c r="E20" s="110"/>
      <c r="F20" s="109">
        <v>160</v>
      </c>
      <c r="G20" s="110"/>
      <c r="H20" s="111">
        <v>-58.75</v>
      </c>
      <c r="I20" s="111"/>
      <c r="J20" s="435"/>
      <c r="K20" s="109">
        <v>160</v>
      </c>
      <c r="L20" s="111"/>
      <c r="M20" s="111">
        <v>-58.75</v>
      </c>
      <c r="N20" s="112"/>
      <c r="O20" s="81"/>
    </row>
    <row r="21" spans="1:15" s="99" customFormat="1" ht="13" customHeight="1" x14ac:dyDescent="0.25">
      <c r="A21" s="100" t="s">
        <v>32</v>
      </c>
      <c r="B21" s="98"/>
      <c r="C21" s="101">
        <v>8332</v>
      </c>
      <c r="D21" s="114"/>
      <c r="E21" s="114"/>
      <c r="F21" s="101">
        <v>11148.230209742151</v>
      </c>
      <c r="G21" s="114"/>
      <c r="H21" s="103">
        <v>-25.261679717387963</v>
      </c>
      <c r="I21" s="103"/>
      <c r="J21" s="437"/>
      <c r="K21" s="101">
        <v>7959</v>
      </c>
      <c r="L21" s="103"/>
      <c r="M21" s="103">
        <v>4.6865184068350274</v>
      </c>
      <c r="N21" s="103"/>
      <c r="O21" s="96"/>
    </row>
    <row r="22" spans="1:15" s="122" customFormat="1" ht="22.5" customHeight="1" x14ac:dyDescent="0.25">
      <c r="A22" s="115" t="s">
        <v>33</v>
      </c>
      <c r="B22" s="116"/>
      <c r="C22" s="117">
        <v>24526</v>
      </c>
      <c r="D22" s="118"/>
      <c r="E22" s="118"/>
      <c r="F22" s="117">
        <v>18079.315454883283</v>
      </c>
      <c r="G22" s="118"/>
      <c r="H22" s="120">
        <v>35.657791143720807</v>
      </c>
      <c r="I22" s="120"/>
      <c r="J22" s="438"/>
      <c r="K22" s="117">
        <v>19352</v>
      </c>
      <c r="L22" s="119"/>
      <c r="M22" s="120">
        <v>26.736254650682099</v>
      </c>
      <c r="N22" s="23"/>
      <c r="O22" s="121"/>
    </row>
    <row r="23" spans="1:15" ht="13" customHeight="1" x14ac:dyDescent="0.25">
      <c r="A23" s="95" t="s">
        <v>34</v>
      </c>
      <c r="B23" s="77"/>
      <c r="C23" s="91">
        <v>7494</v>
      </c>
      <c r="D23" s="448"/>
      <c r="E23" s="123"/>
      <c r="F23" s="91">
        <v>6140.7891816088932</v>
      </c>
      <c r="G23" s="123"/>
      <c r="H23" s="92">
        <v>22.036431774011245</v>
      </c>
      <c r="I23" s="92"/>
      <c r="J23" s="439"/>
      <c r="K23" s="91">
        <v>6498</v>
      </c>
      <c r="L23" s="123"/>
      <c r="M23" s="92">
        <v>15.327793167128355</v>
      </c>
      <c r="N23" s="92"/>
      <c r="O23" s="96"/>
    </row>
    <row r="24" spans="1:15" ht="13" customHeight="1" x14ac:dyDescent="0.25">
      <c r="A24" s="124" t="s">
        <v>35</v>
      </c>
      <c r="B24" s="77"/>
      <c r="C24" s="109">
        <v>4930</v>
      </c>
      <c r="D24" s="125"/>
      <c r="E24" s="125"/>
      <c r="F24" s="109">
        <v>5163</v>
      </c>
      <c r="G24" s="125"/>
      <c r="H24" s="111">
        <v>-4.512880108464068</v>
      </c>
      <c r="I24" s="111"/>
      <c r="J24" s="437"/>
      <c r="K24" s="109">
        <v>5163</v>
      </c>
      <c r="L24" s="111"/>
      <c r="M24" s="111">
        <v>-4.512880108464068</v>
      </c>
      <c r="N24" s="112"/>
      <c r="O24" s="96"/>
    </row>
    <row r="25" spans="1:15" ht="13" customHeight="1" x14ac:dyDescent="0.25">
      <c r="A25" s="380" t="s">
        <v>36</v>
      </c>
      <c r="B25" s="77"/>
      <c r="C25" s="91">
        <v>21962</v>
      </c>
      <c r="D25" s="123"/>
      <c r="E25" s="123"/>
      <c r="F25" s="91">
        <v>17101.52627327439</v>
      </c>
      <c r="G25" s="123"/>
      <c r="H25" s="394">
        <v>28.421286200176009</v>
      </c>
      <c r="I25" s="433"/>
      <c r="J25" s="439"/>
      <c r="K25" s="91">
        <v>18017</v>
      </c>
      <c r="L25" s="123"/>
      <c r="M25" s="394">
        <v>21.895987123272477</v>
      </c>
      <c r="N25" s="92"/>
      <c r="O25" s="96"/>
    </row>
    <row r="26" spans="1:15" s="99" customFormat="1" ht="13" customHeight="1" x14ac:dyDescent="0.25">
      <c r="A26" s="381" t="s">
        <v>37</v>
      </c>
      <c r="B26" s="98"/>
      <c r="C26" s="382">
        <v>0</v>
      </c>
      <c r="D26" s="383"/>
      <c r="E26" s="383"/>
      <c r="F26" s="382">
        <v>576</v>
      </c>
      <c r="G26" s="383"/>
      <c r="H26" s="113">
        <v>-100</v>
      </c>
      <c r="I26" s="113"/>
      <c r="J26" s="437"/>
      <c r="K26" s="382">
        <v>576</v>
      </c>
      <c r="L26" s="113"/>
      <c r="M26" s="113">
        <v>-100</v>
      </c>
      <c r="N26" s="113"/>
      <c r="O26" s="96"/>
    </row>
    <row r="27" spans="1:15" s="99" customFormat="1" ht="13" customHeight="1" x14ac:dyDescent="0.25">
      <c r="A27" s="380" t="s">
        <v>38</v>
      </c>
      <c r="B27" s="77"/>
      <c r="C27" s="101">
        <v>21962</v>
      </c>
      <c r="D27" s="114"/>
      <c r="E27" s="114"/>
      <c r="F27" s="101">
        <v>17677.52627327439</v>
      </c>
      <c r="G27" s="114"/>
      <c r="H27" s="103">
        <v>24.236839818493451</v>
      </c>
      <c r="I27" s="103"/>
      <c r="J27" s="437"/>
      <c r="K27" s="101">
        <v>18593</v>
      </c>
      <c r="L27" s="103"/>
      <c r="M27" s="103">
        <v>18.119722476200728</v>
      </c>
      <c r="N27" s="103"/>
      <c r="O27" s="96"/>
    </row>
    <row r="28" spans="1:15" ht="13" customHeight="1" x14ac:dyDescent="0.25">
      <c r="A28" s="385" t="s">
        <v>39</v>
      </c>
      <c r="B28" s="98"/>
      <c r="C28" s="25">
        <v>15896</v>
      </c>
      <c r="D28" s="387"/>
      <c r="E28" s="387"/>
      <c r="F28" s="25">
        <v>12380.741013801991</v>
      </c>
      <c r="G28" s="387"/>
      <c r="H28" s="94">
        <v>28.392961150541908</v>
      </c>
      <c r="I28" s="94"/>
      <c r="J28" s="440"/>
      <c r="K28" s="25">
        <v>13230</v>
      </c>
      <c r="L28" s="386"/>
      <c r="M28" s="94">
        <v>20.151171579743</v>
      </c>
      <c r="N28" s="94"/>
      <c r="O28" s="96"/>
    </row>
    <row r="29" spans="1:15" ht="13" customHeight="1" thickBot="1" x14ac:dyDescent="0.3">
      <c r="A29" s="126" t="s">
        <v>40</v>
      </c>
      <c r="B29" s="384"/>
      <c r="C29" s="388">
        <v>6066</v>
      </c>
      <c r="D29" s="389"/>
      <c r="E29" s="389"/>
      <c r="F29" s="388">
        <v>5296.785259472399</v>
      </c>
      <c r="G29" s="389"/>
      <c r="H29" s="127">
        <v>14.522294237849099</v>
      </c>
      <c r="I29" s="127"/>
      <c r="J29" s="437"/>
      <c r="K29" s="388">
        <v>5363</v>
      </c>
      <c r="L29" s="127"/>
      <c r="M29" s="127">
        <v>13.10833488719001</v>
      </c>
      <c r="N29" s="127"/>
      <c r="O29" s="96"/>
    </row>
    <row r="30" spans="1:15" ht="13" customHeight="1" x14ac:dyDescent="0.25">
      <c r="A30" s="76"/>
      <c r="B30" s="77"/>
      <c r="C30" s="128"/>
      <c r="D30" s="129"/>
      <c r="E30" s="129"/>
      <c r="F30" s="129"/>
      <c r="G30" s="129"/>
      <c r="H30" s="129"/>
      <c r="I30" s="129"/>
      <c r="J30" s="129"/>
      <c r="K30" s="128"/>
      <c r="L30" s="130"/>
      <c r="M30" s="130"/>
      <c r="N30" s="131"/>
      <c r="O30" s="130"/>
    </row>
    <row r="31" spans="1:15" ht="15" customHeight="1" x14ac:dyDescent="0.25">
      <c r="A31" s="133" t="s">
        <v>48</v>
      </c>
      <c r="C31" s="74">
        <v>2019</v>
      </c>
      <c r="D31" s="74" t="s">
        <v>46</v>
      </c>
      <c r="E31" s="74"/>
      <c r="F31" s="430">
        <v>2018</v>
      </c>
      <c r="G31" s="74" t="s">
        <v>46</v>
      </c>
      <c r="H31" s="74" t="s">
        <v>47</v>
      </c>
      <c r="I31" s="74" t="s">
        <v>6</v>
      </c>
      <c r="J31" s="455"/>
      <c r="K31" s="430">
        <v>2018</v>
      </c>
      <c r="L31" s="74" t="s">
        <v>46</v>
      </c>
      <c r="M31" s="74" t="s">
        <v>47</v>
      </c>
      <c r="N31" s="74" t="s">
        <v>6</v>
      </c>
      <c r="O31" s="134"/>
    </row>
    <row r="32" spans="1:15" ht="13" customHeight="1" x14ac:dyDescent="0.25">
      <c r="A32" s="135" t="s">
        <v>49</v>
      </c>
      <c r="B32" s="77"/>
      <c r="C32" s="109">
        <v>33525</v>
      </c>
      <c r="D32" s="136">
        <v>9</v>
      </c>
      <c r="E32" s="136"/>
      <c r="F32" s="109">
        <v>30222.545664625432</v>
      </c>
      <c r="G32" s="136">
        <v>8.8000000000000007</v>
      </c>
      <c r="H32" s="136">
        <v>10.927121666127526</v>
      </c>
      <c r="I32" s="112">
        <v>9.5132050572369167</v>
      </c>
      <c r="J32" s="443"/>
      <c r="K32" s="109">
        <v>28306</v>
      </c>
      <c r="L32" s="136">
        <v>8.3000000000000007</v>
      </c>
      <c r="M32" s="136">
        <v>18.437787041616627</v>
      </c>
      <c r="N32" s="112">
        <v>16.92813681628742</v>
      </c>
      <c r="O32" s="96"/>
    </row>
    <row r="33" spans="1:15" ht="13" customHeight="1" x14ac:dyDescent="0.25">
      <c r="A33" s="137" t="s">
        <v>50</v>
      </c>
      <c r="C33" s="91">
        <v>17387</v>
      </c>
      <c r="D33" s="138">
        <v>4.5999999999999996</v>
      </c>
      <c r="E33" s="138"/>
      <c r="F33" s="91">
        <v>16347.81055141109</v>
      </c>
      <c r="G33" s="138">
        <v>4.8</v>
      </c>
      <c r="H33" s="138">
        <v>6.3567500083319128</v>
      </c>
      <c r="I33" s="139"/>
      <c r="J33" s="443"/>
      <c r="K33" s="91">
        <v>10738</v>
      </c>
      <c r="L33" s="138">
        <v>3.1</v>
      </c>
      <c r="M33" s="138">
        <v>61.920283106723794</v>
      </c>
      <c r="N33" s="139"/>
      <c r="O33" s="96"/>
    </row>
    <row r="34" spans="1:15" ht="13" customHeight="1" x14ac:dyDescent="0.25">
      <c r="A34" s="140" t="s">
        <v>51</v>
      </c>
      <c r="B34" s="77"/>
      <c r="C34" s="109">
        <v>3383</v>
      </c>
      <c r="D34" s="136">
        <v>0.90000000000000036</v>
      </c>
      <c r="E34" s="136"/>
      <c r="F34" s="109">
        <v>2957</v>
      </c>
      <c r="G34" s="136">
        <v>0.79999999999999982</v>
      </c>
      <c r="H34" s="112">
        <v>14.406493067297932</v>
      </c>
      <c r="I34" s="141"/>
      <c r="J34" s="443"/>
      <c r="K34" s="109">
        <v>2957</v>
      </c>
      <c r="L34" s="136">
        <v>0.79999999999999849</v>
      </c>
      <c r="M34" s="112">
        <v>14.406493067297932</v>
      </c>
      <c r="N34" s="141"/>
      <c r="O34" s="96"/>
    </row>
    <row r="35" spans="1:15" ht="13" customHeight="1" x14ac:dyDescent="0.25">
      <c r="A35" s="142" t="s">
        <v>52</v>
      </c>
      <c r="B35" s="77"/>
      <c r="C35" s="91">
        <v>54296</v>
      </c>
      <c r="D35" s="138">
        <v>14.5</v>
      </c>
      <c r="E35" s="138"/>
      <c r="F35" s="91">
        <v>49527.356216036525</v>
      </c>
      <c r="G35" s="138">
        <v>14.4</v>
      </c>
      <c r="H35" s="138">
        <v>9.6283027165084754</v>
      </c>
      <c r="I35" s="92">
        <v>7.5009551791820339</v>
      </c>
      <c r="J35" s="443"/>
      <c r="K35" s="91">
        <v>42001</v>
      </c>
      <c r="L35" s="138">
        <v>12.2</v>
      </c>
      <c r="M35" s="138">
        <v>29.273112544939405</v>
      </c>
      <c r="N35" s="92">
        <v>26.764555623045293</v>
      </c>
      <c r="O35" s="143"/>
    </row>
    <row r="36" spans="1:15" s="99" customFormat="1" ht="13" customHeight="1" thickBot="1" x14ac:dyDescent="0.3">
      <c r="A36" s="144" t="s">
        <v>53</v>
      </c>
      <c r="B36" s="145"/>
      <c r="C36" s="146">
        <v>16944.020372796567</v>
      </c>
      <c r="D36" s="147"/>
      <c r="E36" s="147"/>
      <c r="F36" s="146">
        <v>16533.081525830505</v>
      </c>
      <c r="G36" s="147"/>
      <c r="H36" s="149">
        <v>2.4855550752836519</v>
      </c>
      <c r="I36" s="149"/>
      <c r="J36" s="441"/>
      <c r="K36" s="146">
        <v>16533.081525830505</v>
      </c>
      <c r="L36" s="148"/>
      <c r="M36" s="149">
        <v>2.4855550752836519</v>
      </c>
      <c r="N36" s="150"/>
      <c r="O36" s="151"/>
    </row>
    <row r="37" spans="1:15" s="99" customFormat="1" ht="13" customHeight="1" x14ac:dyDescent="0.25">
      <c r="A37" s="152"/>
      <c r="B37" s="151"/>
      <c r="C37" s="96"/>
      <c r="D37" s="151"/>
      <c r="E37" s="151"/>
      <c r="F37" s="151"/>
      <c r="G37" s="151"/>
      <c r="H37" s="151"/>
      <c r="I37" s="151"/>
      <c r="J37" s="442"/>
      <c r="K37" s="81"/>
      <c r="L37" s="132"/>
      <c r="M37" s="79"/>
      <c r="N37" s="153"/>
      <c r="O37" s="151"/>
    </row>
    <row r="38" spans="1:15" ht="11.15" customHeight="1" x14ac:dyDescent="0.25">
      <c r="A38" s="159"/>
      <c r="B38" s="98"/>
      <c r="C38" s="160"/>
      <c r="D38" s="151"/>
      <c r="E38" s="151"/>
      <c r="F38" s="151"/>
      <c r="G38" s="151"/>
      <c r="H38" s="151"/>
      <c r="I38" s="151"/>
      <c r="J38" s="151"/>
      <c r="K38" s="160"/>
      <c r="L38" s="151"/>
      <c r="M38" s="161"/>
      <c r="N38" s="155"/>
      <c r="O38" s="156"/>
    </row>
    <row r="39" spans="1:15" ht="11.15" customHeight="1" x14ac:dyDescent="0.25">
      <c r="A39" s="466" t="s">
        <v>41</v>
      </c>
      <c r="B39" s="466"/>
      <c r="C39" s="466"/>
      <c r="D39" s="466"/>
      <c r="E39" s="466"/>
      <c r="F39" s="466"/>
      <c r="G39" s="466"/>
      <c r="H39" s="466"/>
      <c r="I39" s="466"/>
      <c r="J39" s="466"/>
      <c r="K39" s="466"/>
      <c r="L39" s="466"/>
      <c r="M39" s="466"/>
      <c r="N39" s="466"/>
      <c r="O39" s="466"/>
    </row>
    <row r="40" spans="1:15" s="162" customFormat="1" ht="10.5" customHeight="1" x14ac:dyDescent="0.25">
      <c r="A40" s="466" t="s">
        <v>137</v>
      </c>
      <c r="B40" s="466"/>
      <c r="C40" s="466"/>
      <c r="D40" s="466"/>
      <c r="E40" s="466"/>
      <c r="F40" s="466"/>
      <c r="G40" s="466"/>
      <c r="H40" s="466"/>
      <c r="I40" s="466"/>
      <c r="J40" s="466"/>
      <c r="K40" s="466"/>
      <c r="L40" s="466"/>
      <c r="M40" s="466"/>
      <c r="N40" s="466"/>
      <c r="O40" s="466"/>
    </row>
    <row r="41" spans="1:15" ht="11.15" customHeight="1" x14ac:dyDescent="0.25">
      <c r="A41" s="474" t="s">
        <v>42</v>
      </c>
      <c r="B41" s="474"/>
      <c r="C41" s="474"/>
      <c r="D41" s="474"/>
      <c r="E41" s="474"/>
      <c r="F41" s="474"/>
      <c r="G41" s="474"/>
      <c r="H41" s="474"/>
      <c r="I41" s="474"/>
      <c r="J41" s="474"/>
      <c r="K41" s="474"/>
      <c r="L41" s="474"/>
      <c r="M41" s="474"/>
      <c r="N41" s="474"/>
      <c r="O41" s="163"/>
    </row>
    <row r="42" spans="1:15" ht="11.15" customHeight="1" x14ac:dyDescent="0.25">
      <c r="A42" s="474" t="s">
        <v>43</v>
      </c>
      <c r="B42" s="474"/>
      <c r="C42" s="474"/>
      <c r="D42" s="474"/>
      <c r="E42" s="474"/>
      <c r="F42" s="474"/>
      <c r="G42" s="474"/>
      <c r="H42" s="474"/>
      <c r="I42" s="474"/>
      <c r="J42" s="474"/>
      <c r="K42" s="474"/>
      <c r="L42" s="474"/>
      <c r="M42" s="474"/>
      <c r="N42" s="474"/>
      <c r="O42" s="165"/>
    </row>
    <row r="43" spans="1:15" ht="11.15" customHeight="1" x14ac:dyDescent="0.25">
      <c r="A43" s="475" t="s">
        <v>44</v>
      </c>
      <c r="B43" s="475"/>
      <c r="C43" s="475"/>
      <c r="D43" s="475"/>
      <c r="E43" s="475"/>
      <c r="F43" s="475"/>
      <c r="G43" s="475"/>
      <c r="H43" s="475"/>
      <c r="I43" s="475"/>
      <c r="J43" s="475"/>
      <c r="K43" s="475"/>
      <c r="L43" s="475"/>
      <c r="M43" s="475"/>
      <c r="N43" s="475"/>
      <c r="O43" s="164"/>
    </row>
    <row r="44" spans="1:15" ht="11.15" customHeight="1" x14ac:dyDescent="0.25">
      <c r="A44" s="472"/>
      <c r="B44" s="472"/>
      <c r="C44" s="472"/>
      <c r="D44" s="472"/>
      <c r="E44" s="472"/>
      <c r="F44" s="472"/>
      <c r="G44" s="472"/>
      <c r="H44" s="472"/>
      <c r="I44" s="472"/>
      <c r="J44" s="472"/>
      <c r="K44" s="472"/>
      <c r="L44" s="472"/>
      <c r="M44" s="472"/>
      <c r="N44" s="472"/>
      <c r="O44" s="164"/>
    </row>
    <row r="45" spans="1:15" ht="11.15" customHeight="1" x14ac:dyDescent="0.25">
      <c r="A45" s="472"/>
      <c r="B45" s="472"/>
      <c r="C45" s="472"/>
      <c r="D45" s="472"/>
      <c r="E45" s="472"/>
      <c r="F45" s="472"/>
      <c r="G45" s="472"/>
      <c r="H45" s="472"/>
      <c r="I45" s="472"/>
      <c r="J45" s="472"/>
      <c r="K45" s="472"/>
      <c r="L45" s="472"/>
      <c r="M45" s="472"/>
      <c r="N45" s="472"/>
      <c r="O45" s="164"/>
    </row>
    <row r="46" spans="1:15" ht="11.15" customHeight="1" x14ac:dyDescent="0.25">
      <c r="A46" s="472"/>
      <c r="B46" s="472"/>
      <c r="C46" s="472"/>
      <c r="D46" s="472"/>
      <c r="E46" s="472"/>
      <c r="F46" s="472"/>
      <c r="G46" s="472"/>
      <c r="H46" s="472"/>
      <c r="I46" s="472"/>
      <c r="J46" s="472"/>
      <c r="K46" s="472"/>
      <c r="L46" s="472"/>
      <c r="M46" s="472"/>
      <c r="N46" s="472"/>
      <c r="O46" s="164"/>
    </row>
    <row r="47" spans="1:15" ht="11.15" customHeight="1" x14ac:dyDescent="0.25">
      <c r="A47" s="472"/>
      <c r="B47" s="472"/>
      <c r="C47" s="472"/>
      <c r="D47" s="472"/>
      <c r="E47" s="472"/>
      <c r="F47" s="472"/>
      <c r="G47" s="472"/>
      <c r="H47" s="472"/>
      <c r="I47" s="472"/>
      <c r="J47" s="472"/>
      <c r="K47" s="472"/>
      <c r="L47" s="472"/>
      <c r="M47" s="472"/>
      <c r="N47" s="472"/>
      <c r="O47" s="164"/>
    </row>
    <row r="48" spans="1:15" ht="11.15" customHeight="1" x14ac:dyDescent="0.25">
      <c r="A48" s="473"/>
      <c r="B48" s="473"/>
      <c r="C48" s="473"/>
      <c r="D48" s="473"/>
      <c r="E48" s="473"/>
      <c r="F48" s="473"/>
      <c r="G48" s="473"/>
      <c r="H48" s="473"/>
      <c r="I48" s="473"/>
      <c r="J48" s="473"/>
      <c r="K48" s="473"/>
      <c r="L48" s="473"/>
      <c r="M48" s="473"/>
      <c r="N48" s="473"/>
      <c r="O48" s="164"/>
    </row>
    <row r="49" spans="3:3" x14ac:dyDescent="0.25">
      <c r="C49" s="166"/>
    </row>
  </sheetData>
  <mergeCells count="16">
    <mergeCell ref="A44:N44"/>
    <mergeCell ref="A45:N45"/>
    <mergeCell ref="A46:N46"/>
    <mergeCell ref="A47:N47"/>
    <mergeCell ref="A48:N48"/>
    <mergeCell ref="A43:N43"/>
    <mergeCell ref="A1:O1"/>
    <mergeCell ref="A2:O2"/>
    <mergeCell ref="A3:O3"/>
    <mergeCell ref="C5:N5"/>
    <mergeCell ref="F6:I6"/>
    <mergeCell ref="K6:N6"/>
    <mergeCell ref="A41:N41"/>
    <mergeCell ref="A42:N42"/>
    <mergeCell ref="A39:O39"/>
    <mergeCell ref="A40:O40"/>
  </mergeCells>
  <pageMargins left="0.19685039370078741" right="0.31496062992125984" top="0.78740157480314965" bottom="0.23622047244094491" header="0" footer="0"/>
  <pageSetup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showGridLines="0" zoomScaleNormal="100" zoomScaleSheetLayoutView="124" workbookViewId="0">
      <selection sqref="A1:H1"/>
    </sheetView>
  </sheetViews>
  <sheetFormatPr defaultColWidth="9.81640625" defaultRowHeight="10.5" x14ac:dyDescent="0.25"/>
  <cols>
    <col min="1" max="1" width="32.26953125" style="2" customWidth="1"/>
    <col min="2" max="2" width="1.7265625" style="3" customWidth="1"/>
    <col min="3" max="3" width="10.81640625" style="3" customWidth="1"/>
    <col min="4" max="4" width="9.453125" style="3" bestFit="1" customWidth="1"/>
    <col min="5" max="5" width="10.7265625" style="3" customWidth="1"/>
    <col min="6" max="6" width="10.54296875" style="3" customWidth="1"/>
    <col min="7" max="8" width="10.7265625" style="5" customWidth="1"/>
    <col min="9" max="9" width="14.6328125" style="1" bestFit="1" customWidth="1"/>
    <col min="10" max="16384" width="9.81640625" style="1"/>
  </cols>
  <sheetData>
    <row r="1" spans="1:9" ht="11.15" customHeight="1" x14ac:dyDescent="0.25">
      <c r="A1" s="467" t="s">
        <v>0</v>
      </c>
      <c r="B1" s="467"/>
      <c r="C1" s="467"/>
      <c r="D1" s="467"/>
      <c r="E1" s="467"/>
      <c r="F1" s="467"/>
      <c r="G1" s="467"/>
      <c r="H1" s="467"/>
    </row>
    <row r="2" spans="1:9" ht="11.15" customHeight="1" x14ac:dyDescent="0.25">
      <c r="A2" s="468" t="s">
        <v>54</v>
      </c>
      <c r="B2" s="468"/>
      <c r="C2" s="468"/>
      <c r="D2" s="468"/>
      <c r="E2" s="468"/>
      <c r="F2" s="468"/>
      <c r="G2" s="468"/>
      <c r="H2" s="468"/>
    </row>
    <row r="3" spans="1:9" ht="11.15" customHeight="1" x14ac:dyDescent="0.25">
      <c r="A3" s="469" t="s">
        <v>4</v>
      </c>
      <c r="B3" s="469"/>
      <c r="C3" s="469"/>
      <c r="D3" s="469"/>
      <c r="E3" s="469"/>
      <c r="F3" s="469"/>
      <c r="G3" s="469"/>
      <c r="H3" s="469"/>
    </row>
    <row r="4" spans="1:9" ht="11.15" customHeight="1" x14ac:dyDescent="0.25">
      <c r="D4" s="19"/>
      <c r="E4" s="19"/>
      <c r="F4" s="19"/>
      <c r="G4" s="4"/>
    </row>
    <row r="5" spans="1:9" ht="15" customHeight="1" x14ac:dyDescent="0.25">
      <c r="A5" s="6" t="s">
        <v>55</v>
      </c>
      <c r="B5" s="7"/>
      <c r="C5" s="8"/>
      <c r="D5" s="419" t="s">
        <v>145</v>
      </c>
      <c r="E5" s="419" t="s">
        <v>17</v>
      </c>
      <c r="F5" s="9" t="s">
        <v>1</v>
      </c>
    </row>
    <row r="6" spans="1:9" ht="13" customHeight="1" x14ac:dyDescent="0.25">
      <c r="A6" s="422" t="s">
        <v>56</v>
      </c>
      <c r="B6" s="10"/>
      <c r="C6" s="11"/>
      <c r="D6" s="12">
        <v>97851</v>
      </c>
      <c r="E6" s="12">
        <v>62047</v>
      </c>
      <c r="F6" s="13">
        <v>57.704643254307221</v>
      </c>
      <c r="G6" s="408"/>
      <c r="H6" s="446"/>
    </row>
    <row r="7" spans="1:9" ht="13" customHeight="1" x14ac:dyDescent="0.25">
      <c r="A7" s="423" t="s">
        <v>57</v>
      </c>
      <c r="B7" s="10"/>
      <c r="C7" s="62"/>
      <c r="D7" s="376">
        <v>14661</v>
      </c>
      <c r="E7" s="376">
        <v>30924</v>
      </c>
      <c r="F7" s="377">
        <v>-52.590221187427247</v>
      </c>
      <c r="G7" s="408"/>
      <c r="H7" s="446"/>
    </row>
    <row r="8" spans="1:9" ht="13" customHeight="1" x14ac:dyDescent="0.25">
      <c r="A8" s="422" t="s">
        <v>58</v>
      </c>
      <c r="B8" s="10"/>
      <c r="C8" s="11"/>
      <c r="D8" s="12">
        <v>25171</v>
      </c>
      <c r="E8" s="12">
        <v>28164</v>
      </c>
      <c r="F8" s="13">
        <v>-10.627041613407185</v>
      </c>
      <c r="G8" s="409"/>
      <c r="H8" s="446"/>
    </row>
    <row r="9" spans="1:9" ht="13" customHeight="1" x14ac:dyDescent="0.25">
      <c r="A9" s="423" t="s">
        <v>59</v>
      </c>
      <c r="B9" s="10"/>
      <c r="C9" s="62"/>
      <c r="D9" s="376">
        <v>36140</v>
      </c>
      <c r="E9" s="376">
        <v>35686</v>
      </c>
      <c r="F9" s="377">
        <v>1.2722075884100237</v>
      </c>
      <c r="G9" s="408"/>
      <c r="H9" s="446"/>
    </row>
    <row r="10" spans="1:9" ht="13" customHeight="1" x14ac:dyDescent="0.25">
      <c r="A10" s="422" t="s">
        <v>60</v>
      </c>
      <c r="B10" s="10"/>
      <c r="C10" s="11"/>
      <c r="D10" s="12">
        <v>23113</v>
      </c>
      <c r="E10" s="12">
        <v>20786</v>
      </c>
      <c r="F10" s="13">
        <v>11.195035119792163</v>
      </c>
      <c r="G10" s="409"/>
      <c r="H10" s="446"/>
    </row>
    <row r="11" spans="1:9" ht="13" customHeight="1" x14ac:dyDescent="0.25">
      <c r="A11" s="423" t="s">
        <v>61</v>
      </c>
      <c r="B11" s="10"/>
      <c r="C11" s="62"/>
      <c r="D11" s="376">
        <v>196936</v>
      </c>
      <c r="E11" s="376">
        <v>177607</v>
      </c>
      <c r="F11" s="377">
        <v>10.88301699820391</v>
      </c>
      <c r="G11" s="408"/>
      <c r="H11" s="446"/>
    </row>
    <row r="12" spans="1:9" ht="13" customHeight="1" x14ac:dyDescent="0.25">
      <c r="A12" s="422" t="s">
        <v>62</v>
      </c>
      <c r="B12" s="10"/>
      <c r="C12" s="11"/>
      <c r="D12" s="12">
        <v>94181</v>
      </c>
      <c r="E12" s="12">
        <v>94315</v>
      </c>
      <c r="F12" s="13">
        <v>-0.14207708211843029</v>
      </c>
      <c r="G12" s="408"/>
      <c r="H12" s="446"/>
    </row>
    <row r="13" spans="1:9" ht="13" customHeight="1" x14ac:dyDescent="0.25">
      <c r="A13" s="244" t="s">
        <v>63</v>
      </c>
      <c r="B13" s="14"/>
      <c r="C13" s="62"/>
      <c r="D13" s="376">
        <v>111155</v>
      </c>
      <c r="E13" s="376">
        <v>108602</v>
      </c>
      <c r="F13" s="377">
        <v>2.3507854367322834</v>
      </c>
      <c r="G13" s="408"/>
      <c r="H13" s="446"/>
      <c r="I13" s="424"/>
    </row>
    <row r="14" spans="1:9" ht="13" customHeight="1" x14ac:dyDescent="0.25">
      <c r="A14" s="422" t="s">
        <v>64</v>
      </c>
      <c r="B14" s="14"/>
      <c r="C14" s="11"/>
      <c r="D14" s="12">
        <v>51068</v>
      </c>
      <c r="E14" s="12">
        <v>0</v>
      </c>
      <c r="F14" s="13" t="s">
        <v>154</v>
      </c>
      <c r="G14" s="408"/>
      <c r="H14" s="446"/>
    </row>
    <row r="15" spans="1:9" ht="13" customHeight="1" x14ac:dyDescent="0.25">
      <c r="A15" s="244" t="s">
        <v>146</v>
      </c>
      <c r="B15" s="10"/>
      <c r="C15" s="62"/>
      <c r="D15" s="376">
        <v>144106</v>
      </c>
      <c r="E15" s="376">
        <v>145610</v>
      </c>
      <c r="F15" s="377">
        <v>-1.0328960923013497</v>
      </c>
      <c r="G15" s="410"/>
      <c r="H15" s="446"/>
    </row>
    <row r="16" spans="1:9" ht="13" customHeight="1" x14ac:dyDescent="0.25">
      <c r="A16" s="95" t="s">
        <v>65</v>
      </c>
      <c r="B16" s="62"/>
      <c r="C16" s="11"/>
      <c r="D16" s="12">
        <v>42090</v>
      </c>
      <c r="E16" s="12">
        <v>50247</v>
      </c>
      <c r="F16" s="13">
        <v>-16.233805003283774</v>
      </c>
      <c r="G16" s="411"/>
      <c r="H16" s="446"/>
    </row>
    <row r="17" spans="1:8" ht="13" customHeight="1" thickBot="1" x14ac:dyDescent="0.3">
      <c r="A17" s="425" t="s">
        <v>66</v>
      </c>
      <c r="B17" s="412"/>
      <c r="C17" s="413"/>
      <c r="D17" s="414">
        <v>639536</v>
      </c>
      <c r="E17" s="414">
        <v>576381</v>
      </c>
      <c r="F17" s="415">
        <v>10.957162016097</v>
      </c>
      <c r="G17" s="409"/>
      <c r="H17" s="446"/>
    </row>
    <row r="18" spans="1:8" ht="11.15" customHeight="1" x14ac:dyDescent="0.25">
      <c r="C18" s="399"/>
      <c r="D18" s="18"/>
      <c r="E18" s="18"/>
      <c r="F18" s="19"/>
      <c r="G18" s="408"/>
      <c r="H18" s="446"/>
    </row>
    <row r="19" spans="1:8" ht="15" customHeight="1" x14ac:dyDescent="0.25">
      <c r="A19" s="20" t="s">
        <v>67</v>
      </c>
      <c r="B19" s="7"/>
      <c r="C19" s="8"/>
      <c r="D19" s="21"/>
      <c r="E19" s="21"/>
      <c r="F19" s="22"/>
      <c r="G19" s="408"/>
      <c r="H19" s="446"/>
    </row>
    <row r="20" spans="1:8" ht="13" customHeight="1" x14ac:dyDescent="0.25">
      <c r="A20" s="422" t="s">
        <v>68</v>
      </c>
      <c r="B20" s="10"/>
      <c r="C20" s="11"/>
      <c r="D20" s="24">
        <v>3690</v>
      </c>
      <c r="E20" s="24">
        <v>2436</v>
      </c>
      <c r="F20" s="13">
        <v>51.477832512315281</v>
      </c>
      <c r="G20" s="411"/>
      <c r="H20" s="446"/>
    </row>
    <row r="21" spans="1:8" ht="13" customHeight="1" x14ac:dyDescent="0.25">
      <c r="A21" s="423" t="s">
        <v>69</v>
      </c>
      <c r="B21" s="10"/>
      <c r="C21" s="62"/>
      <c r="D21" s="376">
        <v>17716</v>
      </c>
      <c r="E21" s="376">
        <v>11238</v>
      </c>
      <c r="F21" s="377">
        <v>57.643708844990215</v>
      </c>
      <c r="G21" s="408"/>
      <c r="H21" s="446"/>
    </row>
    <row r="22" spans="1:8" ht="13" customHeight="1" x14ac:dyDescent="0.25">
      <c r="A22" s="422" t="s">
        <v>70</v>
      </c>
      <c r="B22" s="10"/>
      <c r="C22" s="11"/>
      <c r="D22" s="24">
        <v>1543</v>
      </c>
      <c r="E22" s="24">
        <v>964</v>
      </c>
      <c r="F22" s="13">
        <v>60.062240663900425</v>
      </c>
      <c r="G22" s="408"/>
      <c r="H22" s="446"/>
    </row>
    <row r="23" spans="1:8" ht="13" customHeight="1" x14ac:dyDescent="0.25">
      <c r="A23" s="423" t="s">
        <v>151</v>
      </c>
      <c r="B23" s="10"/>
      <c r="C23" s="62"/>
      <c r="D23" s="376">
        <v>6268</v>
      </c>
      <c r="E23" s="376">
        <v>0</v>
      </c>
      <c r="F23" s="377" t="s">
        <v>154</v>
      </c>
      <c r="G23" s="408"/>
      <c r="H23" s="404"/>
    </row>
    <row r="24" spans="1:8" ht="13" customHeight="1" x14ac:dyDescent="0.25">
      <c r="A24" s="422" t="s">
        <v>71</v>
      </c>
      <c r="B24" s="10"/>
      <c r="C24" s="11"/>
      <c r="D24" s="24">
        <v>100346</v>
      </c>
      <c r="E24" s="24">
        <v>86826</v>
      </c>
      <c r="F24" s="13">
        <v>15.571372630318114</v>
      </c>
      <c r="G24" s="408"/>
      <c r="H24" s="446"/>
    </row>
    <row r="25" spans="1:8" ht="13" customHeight="1" x14ac:dyDescent="0.25">
      <c r="A25" s="423" t="s">
        <v>72</v>
      </c>
      <c r="B25" s="10"/>
      <c r="C25" s="62"/>
      <c r="D25" s="376">
        <v>129563</v>
      </c>
      <c r="E25" s="376">
        <v>101464</v>
      </c>
      <c r="F25" s="377">
        <v>27.69356619096428</v>
      </c>
      <c r="G25" s="408"/>
      <c r="H25" s="446"/>
    </row>
    <row r="26" spans="1:8" ht="13" customHeight="1" x14ac:dyDescent="0.25">
      <c r="A26" s="422" t="s">
        <v>147</v>
      </c>
      <c r="B26" s="10"/>
      <c r="C26" s="11"/>
      <c r="D26" s="24">
        <v>96310</v>
      </c>
      <c r="E26" s="24">
        <v>108161</v>
      </c>
      <c r="F26" s="13">
        <v>-10.956814378565284</v>
      </c>
      <c r="G26" s="411"/>
      <c r="H26" s="446"/>
    </row>
    <row r="27" spans="1:8" ht="13" customHeight="1" x14ac:dyDescent="0.25">
      <c r="A27" s="423" t="s">
        <v>73</v>
      </c>
      <c r="B27" s="10"/>
      <c r="C27" s="62"/>
      <c r="D27" s="376">
        <v>46432</v>
      </c>
      <c r="E27" s="376">
        <v>0</v>
      </c>
      <c r="F27" s="377" t="s">
        <v>154</v>
      </c>
      <c r="G27" s="411"/>
      <c r="H27" s="446"/>
    </row>
    <row r="28" spans="1:8" ht="13" customHeight="1" x14ac:dyDescent="0.25">
      <c r="A28" s="422" t="s">
        <v>74</v>
      </c>
      <c r="B28" s="10"/>
      <c r="C28" s="11"/>
      <c r="D28" s="24">
        <v>4876</v>
      </c>
      <c r="E28" s="24">
        <v>4699</v>
      </c>
      <c r="F28" s="13">
        <v>3.7667588848691258</v>
      </c>
      <c r="G28" s="411"/>
      <c r="H28" s="446"/>
    </row>
    <row r="29" spans="1:8" ht="13" customHeight="1" x14ac:dyDescent="0.25">
      <c r="A29" s="426" t="s">
        <v>75</v>
      </c>
      <c r="B29" s="416"/>
      <c r="C29" s="417"/>
      <c r="D29" s="378">
        <v>25409</v>
      </c>
      <c r="E29" s="378">
        <v>26515</v>
      </c>
      <c r="F29" s="379">
        <v>-4.1712238355647742</v>
      </c>
      <c r="G29" s="333"/>
      <c r="H29" s="446"/>
    </row>
    <row r="30" spans="1:8" ht="13" customHeight="1" x14ac:dyDescent="0.25">
      <c r="A30" s="95" t="s">
        <v>76</v>
      </c>
      <c r="B30" s="11"/>
      <c r="C30" s="421"/>
      <c r="D30" s="12">
        <v>302590</v>
      </c>
      <c r="E30" s="12">
        <v>240839</v>
      </c>
      <c r="F30" s="13">
        <v>25.639950340268804</v>
      </c>
      <c r="G30" s="408"/>
      <c r="H30" s="446"/>
    </row>
    <row r="31" spans="1:8" ht="13" customHeight="1" x14ac:dyDescent="0.25">
      <c r="A31" s="427" t="s">
        <v>77</v>
      </c>
      <c r="B31" s="390"/>
      <c r="C31" s="391"/>
      <c r="D31" s="392">
        <v>336946</v>
      </c>
      <c r="E31" s="392">
        <v>335542</v>
      </c>
      <c r="F31" s="393">
        <v>0.41842749938905133</v>
      </c>
      <c r="G31" s="408"/>
      <c r="H31" s="446"/>
    </row>
    <row r="32" spans="1:8" ht="13" customHeight="1" thickBot="1" x14ac:dyDescent="0.3">
      <c r="A32" s="428" t="s">
        <v>78</v>
      </c>
      <c r="B32" s="418"/>
      <c r="C32" s="15"/>
      <c r="D32" s="16">
        <v>639536</v>
      </c>
      <c r="E32" s="16">
        <v>576381</v>
      </c>
      <c r="F32" s="17">
        <v>10.957162016097</v>
      </c>
      <c r="G32" s="408"/>
      <c r="H32" s="446"/>
    </row>
    <row r="33" spans="1:8" ht="11.15" customHeight="1" x14ac:dyDescent="0.25">
      <c r="A33" s="27"/>
      <c r="B33" s="28"/>
      <c r="C33" s="10"/>
      <c r="D33" s="29"/>
      <c r="E33" s="30"/>
      <c r="F33" s="29"/>
    </row>
    <row r="34" spans="1:8" ht="18.75" customHeight="1" x14ac:dyDescent="0.25">
      <c r="A34" s="31"/>
      <c r="B34" s="32"/>
      <c r="C34" s="477" t="s">
        <v>138</v>
      </c>
      <c r="D34" s="478"/>
      <c r="E34" s="32"/>
      <c r="F34" s="33"/>
      <c r="G34" s="34"/>
      <c r="H34" s="35"/>
    </row>
    <row r="35" spans="1:8" ht="15" customHeight="1" x14ac:dyDescent="0.25">
      <c r="A35" s="6" t="s">
        <v>148</v>
      </c>
      <c r="B35" s="37"/>
      <c r="C35" s="38" t="s">
        <v>92</v>
      </c>
      <c r="D35" s="38" t="s">
        <v>93</v>
      </c>
      <c r="E35" s="32"/>
      <c r="F35" s="32"/>
      <c r="G35" s="36"/>
      <c r="H35" s="39"/>
    </row>
    <row r="36" spans="1:8" ht="13" customHeight="1" x14ac:dyDescent="0.25">
      <c r="A36" s="31" t="s">
        <v>79</v>
      </c>
      <c r="B36" s="32"/>
      <c r="C36" s="40"/>
      <c r="D36" s="41"/>
      <c r="E36" s="32"/>
      <c r="F36" s="32"/>
      <c r="G36" s="36"/>
      <c r="H36" s="42"/>
    </row>
    <row r="37" spans="1:8" ht="13" customHeight="1" x14ac:dyDescent="0.25">
      <c r="A37" s="43" t="s">
        <v>80</v>
      </c>
      <c r="B37" s="44"/>
      <c r="C37" s="444">
        <v>0.52824404362333166</v>
      </c>
      <c r="D37" s="444">
        <v>8.1456312907020656E-2</v>
      </c>
      <c r="E37" s="32"/>
      <c r="F37" s="32"/>
      <c r="G37" s="36"/>
      <c r="H37" s="45"/>
    </row>
    <row r="38" spans="1:8" ht="13" customHeight="1" x14ac:dyDescent="0.25">
      <c r="A38" s="46" t="s">
        <v>81</v>
      </c>
      <c r="B38" s="44"/>
      <c r="C38" s="53">
        <v>7.4157208137923494E-2</v>
      </c>
      <c r="D38" s="53">
        <v>4.5818207574016279E-2</v>
      </c>
      <c r="E38" s="32"/>
      <c r="F38" s="32"/>
      <c r="G38" s="36"/>
      <c r="H38" s="45"/>
    </row>
    <row r="39" spans="1:8" ht="13" customHeight="1" x14ac:dyDescent="0.25">
      <c r="A39" s="43" t="s">
        <v>2</v>
      </c>
      <c r="B39" s="44"/>
      <c r="C39" s="444">
        <v>0.18539376194912274</v>
      </c>
      <c r="D39" s="444">
        <v>1.7500000000004436E-2</v>
      </c>
      <c r="E39" s="32"/>
      <c r="F39" s="32"/>
      <c r="G39" s="36"/>
      <c r="H39" s="45"/>
    </row>
    <row r="40" spans="1:8" ht="13" customHeight="1" x14ac:dyDescent="0.25">
      <c r="A40" s="46" t="s">
        <v>82</v>
      </c>
      <c r="B40" s="44"/>
      <c r="C40" s="53">
        <v>1.2514472904554831E-2</v>
      </c>
      <c r="D40" s="53">
        <v>5.4113877498593532E-2</v>
      </c>
      <c r="E40" s="32"/>
      <c r="F40" s="32"/>
      <c r="G40" s="36"/>
      <c r="H40" s="45"/>
    </row>
    <row r="41" spans="1:8" ht="13" customHeight="1" x14ac:dyDescent="0.25">
      <c r="A41" s="43" t="s">
        <v>83</v>
      </c>
      <c r="B41" s="44"/>
      <c r="C41" s="444">
        <v>1.4681808128559862E-3</v>
      </c>
      <c r="D41" s="444">
        <v>0.65853660183970741</v>
      </c>
      <c r="E41" s="32"/>
      <c r="F41" s="32"/>
      <c r="G41" s="36"/>
      <c r="H41" s="45"/>
    </row>
    <row r="42" spans="1:8" ht="13" customHeight="1" x14ac:dyDescent="0.25">
      <c r="A42" s="46" t="s">
        <v>84</v>
      </c>
      <c r="B42" s="44"/>
      <c r="C42" s="53">
        <v>0.14811459114887046</v>
      </c>
      <c r="D42" s="53">
        <v>8.2588402909047273E-2</v>
      </c>
      <c r="E42" s="32"/>
      <c r="F42" s="32"/>
      <c r="G42" s="36"/>
      <c r="H42" s="45"/>
    </row>
    <row r="43" spans="1:8" ht="13" customHeight="1" x14ac:dyDescent="0.25">
      <c r="A43" s="43" t="s">
        <v>85</v>
      </c>
      <c r="B43" s="44"/>
      <c r="C43" s="444">
        <v>3.8714221150911637E-2</v>
      </c>
      <c r="D43" s="444">
        <v>4.6442018481433679E-2</v>
      </c>
      <c r="E43" s="32"/>
      <c r="F43" s="32"/>
      <c r="G43" s="36"/>
      <c r="H43" s="45"/>
    </row>
    <row r="44" spans="1:8" ht="13" customHeight="1" x14ac:dyDescent="0.25">
      <c r="A44" s="403" t="s">
        <v>86</v>
      </c>
      <c r="B44" s="403"/>
      <c r="C44" s="445">
        <v>1.1393520272429134E-2</v>
      </c>
      <c r="D44" s="445">
        <v>9.6963586415388728E-2</v>
      </c>
      <c r="E44" s="32"/>
      <c r="F44" s="32"/>
      <c r="G44" s="36"/>
      <c r="H44" s="45"/>
    </row>
    <row r="45" spans="1:8" ht="13" customHeight="1" thickBot="1" x14ac:dyDescent="0.3">
      <c r="A45" s="47" t="s">
        <v>87</v>
      </c>
      <c r="B45" s="48"/>
      <c r="C45" s="49">
        <v>1</v>
      </c>
      <c r="D45" s="49">
        <v>6.6450281447644172E-2</v>
      </c>
      <c r="E45" s="32"/>
      <c r="F45" s="32"/>
      <c r="G45" s="36"/>
      <c r="H45" s="45"/>
    </row>
    <row r="46" spans="1:8" ht="11.15" customHeight="1" x14ac:dyDescent="0.25">
      <c r="A46" s="50"/>
      <c r="B46" s="32"/>
      <c r="C46" s="51"/>
      <c r="D46" s="52"/>
      <c r="E46" s="32"/>
      <c r="F46" s="32"/>
      <c r="G46" s="36"/>
      <c r="H46" s="34"/>
    </row>
    <row r="47" spans="1:8" ht="13" customHeight="1" x14ac:dyDescent="0.25">
      <c r="A47" s="460" t="s">
        <v>149</v>
      </c>
      <c r="B47" s="32"/>
      <c r="C47" s="53">
        <v>0.88275095040039087</v>
      </c>
      <c r="D47" s="52"/>
      <c r="E47" s="32"/>
      <c r="F47" s="32"/>
      <c r="G47" s="36"/>
      <c r="H47" s="45"/>
    </row>
    <row r="48" spans="1:8" ht="13" customHeight="1" thickBot="1" x14ac:dyDescent="0.3">
      <c r="A48" s="407" t="s">
        <v>150</v>
      </c>
      <c r="B48" s="406"/>
      <c r="C48" s="407">
        <v>0.11724904959960915</v>
      </c>
      <c r="D48" s="52"/>
      <c r="E48" s="32"/>
      <c r="F48" s="32"/>
      <c r="G48" s="36"/>
      <c r="H48" s="45"/>
    </row>
    <row r="49" spans="1:8" ht="11.15" customHeight="1" x14ac:dyDescent="0.25">
      <c r="A49" s="31"/>
      <c r="B49" s="32"/>
      <c r="C49" s="32"/>
      <c r="D49" s="32"/>
      <c r="E49" s="32"/>
      <c r="F49" s="32"/>
      <c r="G49" s="36"/>
      <c r="H49" s="36"/>
    </row>
    <row r="50" spans="1:8" ht="11.15" customHeight="1" x14ac:dyDescent="0.25">
      <c r="A50" s="31"/>
      <c r="B50" s="32"/>
      <c r="C50" s="32"/>
      <c r="D50" s="32"/>
      <c r="E50" s="32"/>
      <c r="F50" s="32"/>
      <c r="G50" s="36"/>
      <c r="H50" s="36"/>
    </row>
    <row r="51" spans="1:8" ht="15" customHeight="1" x14ac:dyDescent="0.25">
      <c r="A51" s="6" t="s">
        <v>88</v>
      </c>
      <c r="B51" s="55"/>
      <c r="C51" s="56">
        <v>2019</v>
      </c>
      <c r="D51" s="56">
        <v>2020</v>
      </c>
      <c r="E51" s="56">
        <v>2021</v>
      </c>
      <c r="F51" s="56">
        <v>2022</v>
      </c>
      <c r="G51" s="56">
        <v>2023</v>
      </c>
      <c r="H51" s="56" t="s">
        <v>12</v>
      </c>
    </row>
    <row r="52" spans="1:8" s="59" customFormat="1" ht="13" customHeight="1" thickBot="1" x14ac:dyDescent="0.3">
      <c r="A52" s="57" t="s">
        <v>89</v>
      </c>
      <c r="B52" s="58"/>
      <c r="C52" s="54">
        <v>3.7629899171823557E-2</v>
      </c>
      <c r="D52" s="54">
        <v>0.10108678278338548</v>
      </c>
      <c r="E52" s="54">
        <v>4.3515490839370168E-2</v>
      </c>
      <c r="F52" s="54">
        <v>2.1772595462546025E-2</v>
      </c>
      <c r="G52" s="54">
        <v>0.22127692542481114</v>
      </c>
      <c r="H52" s="54">
        <v>0.57471830631806353</v>
      </c>
    </row>
    <row r="53" spans="1:8" s="59" customFormat="1" x14ac:dyDescent="0.25">
      <c r="A53" s="60"/>
      <c r="B53" s="61"/>
      <c r="C53" s="53"/>
      <c r="D53" s="53"/>
      <c r="E53" s="53"/>
      <c r="F53" s="53"/>
      <c r="G53" s="53"/>
      <c r="H53" s="53"/>
    </row>
    <row r="54" spans="1:8" ht="11.15" customHeight="1" x14ac:dyDescent="0.25">
      <c r="A54" s="479" t="s">
        <v>90</v>
      </c>
      <c r="B54" s="479"/>
      <c r="C54" s="479"/>
      <c r="D54" s="479"/>
      <c r="E54" s="479"/>
      <c r="F54" s="479"/>
    </row>
    <row r="55" spans="1:8" ht="11.15" customHeight="1" x14ac:dyDescent="0.25">
      <c r="A55" s="476" t="s">
        <v>91</v>
      </c>
      <c r="B55" s="476"/>
      <c r="C55" s="476"/>
      <c r="D55" s="476"/>
      <c r="E55" s="476"/>
      <c r="F55" s="476"/>
      <c r="G55" s="476"/>
      <c r="H55" s="476"/>
    </row>
    <row r="56" spans="1:8" ht="11.15" customHeight="1" x14ac:dyDescent="0.25">
      <c r="A56" s="479"/>
      <c r="B56" s="479"/>
      <c r="C56" s="479"/>
      <c r="D56" s="479"/>
      <c r="E56" s="479"/>
      <c r="F56" s="479"/>
    </row>
    <row r="57" spans="1:8" ht="11.15" customHeight="1" x14ac:dyDescent="0.25">
      <c r="A57" s="476"/>
      <c r="B57" s="476"/>
      <c r="C57" s="476"/>
      <c r="D57" s="476"/>
      <c r="E57" s="476"/>
      <c r="F57" s="476"/>
      <c r="G57" s="476"/>
      <c r="H57" s="476"/>
    </row>
  </sheetData>
  <mergeCells count="8">
    <mergeCell ref="A57:H57"/>
    <mergeCell ref="A1:H1"/>
    <mergeCell ref="A2:H2"/>
    <mergeCell ref="A3:H3"/>
    <mergeCell ref="C34:D34"/>
    <mergeCell ref="A56:F56"/>
    <mergeCell ref="A55:H55"/>
    <mergeCell ref="A54:F54"/>
  </mergeCells>
  <pageMargins left="0.19685039370078741" right="0.31496062992125984" top="0.78740157480314965" bottom="0.23622047244094491" header="0" footer="0"/>
  <pageSetup scale="98" orientation="portrait" r:id="rId1"/>
  <headerFooter alignWithMargins="0"/>
  <customProperties>
    <customPr name="SheetOptions" r:id="rId2"/>
  </customProperties>
  <drawing r:id="rId3"/>
  <legacyDrawing r:id="rId4"/>
  <oleObjects>
    <mc:AlternateContent xmlns:mc="http://schemas.openxmlformats.org/markup-compatibility/2006">
      <mc:Choice Requires="x14">
        <oleObject progId="Word.Picture.8" shapeId="30721" r:id="rId5">
          <objectPr defaultSize="0" autoPict="0" r:id="rId6">
            <anchor moveWithCells="1" sizeWithCells="1">
              <from>
                <xdr:col>6</xdr:col>
                <xdr:colOff>0</xdr:colOff>
                <xdr:row>40</xdr:row>
                <xdr:rowOff>0</xdr:rowOff>
              </from>
              <to>
                <xdr:col>6</xdr:col>
                <xdr:colOff>0</xdr:colOff>
                <xdr:row>40</xdr:row>
                <xdr:rowOff>0</xdr:rowOff>
              </to>
            </anchor>
          </objectPr>
        </oleObject>
      </mc:Choice>
      <mc:Fallback>
        <oleObject progId="Word.Picture.8" shapeId="30721" r:id="rId5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4"/>
  <sheetViews>
    <sheetView showGridLines="0" zoomScaleNormal="100" zoomScaleSheetLayoutView="115" workbookViewId="0">
      <selection sqref="A1:O1"/>
    </sheetView>
  </sheetViews>
  <sheetFormatPr defaultColWidth="9.81640625" defaultRowHeight="10.5" x14ac:dyDescent="0.25"/>
  <cols>
    <col min="1" max="1" width="42.7265625" style="44" customWidth="1"/>
    <col min="2" max="2" width="1.7265625" style="63" customWidth="1"/>
    <col min="3" max="4" width="7.7265625" style="63" customWidth="1"/>
    <col min="5" max="5" width="1.6328125" style="63" customWidth="1"/>
    <col min="6" max="8" width="7.7265625" style="63" customWidth="1"/>
    <col min="9" max="9" width="7.7265625" style="63" hidden="1" customWidth="1"/>
    <col min="10" max="10" width="1.6328125" style="63" customWidth="1"/>
    <col min="11" max="13" width="7.7265625" style="63" customWidth="1"/>
    <col min="14" max="14" width="7.7265625" style="63" hidden="1" customWidth="1"/>
    <col min="15" max="15" width="5.453125" style="63" customWidth="1"/>
    <col min="16" max="16384" width="9.81640625" style="63"/>
  </cols>
  <sheetData>
    <row r="1" spans="1:15" ht="11.15" customHeight="1" x14ac:dyDescent="0.25">
      <c r="A1" s="467" t="s">
        <v>107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</row>
    <row r="2" spans="1:15" ht="11.15" customHeight="1" x14ac:dyDescent="0.25">
      <c r="A2" s="468" t="s">
        <v>108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</row>
    <row r="3" spans="1:15" ht="11.15" customHeight="1" x14ac:dyDescent="0.25">
      <c r="A3" s="469" t="s">
        <v>4</v>
      </c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</row>
    <row r="4" spans="1:15" ht="11.15" customHeight="1" x14ac:dyDescent="0.25">
      <c r="A4" s="266"/>
      <c r="B4" s="167"/>
      <c r="C4" s="167"/>
      <c r="D4" s="167"/>
      <c r="E4" s="167"/>
      <c r="F4" s="167"/>
      <c r="G4" s="167"/>
      <c r="H4" s="167"/>
      <c r="I4" s="167"/>
      <c r="J4" s="167"/>
      <c r="K4" s="267"/>
      <c r="L4" s="167"/>
      <c r="M4" s="167"/>
      <c r="N4" s="167"/>
      <c r="O4" s="167"/>
    </row>
    <row r="5" spans="1:15" ht="15" customHeight="1" x14ac:dyDescent="0.25">
      <c r="A5" s="69"/>
      <c r="B5" s="168"/>
      <c r="C5" s="470" t="str">
        <f>+'Consolidated Results Q'!C5:N5</f>
        <v>For the third quarter of:</v>
      </c>
      <c r="D5" s="470"/>
      <c r="E5" s="470"/>
      <c r="F5" s="470"/>
      <c r="G5" s="470"/>
      <c r="H5" s="470"/>
      <c r="I5" s="470"/>
      <c r="J5" s="470"/>
      <c r="K5" s="470"/>
      <c r="L5" s="470"/>
      <c r="M5" s="470"/>
      <c r="N5" s="470"/>
      <c r="O5" s="157"/>
    </row>
    <row r="6" spans="1:15" s="172" customFormat="1" ht="15" customHeight="1" x14ac:dyDescent="0.25">
      <c r="A6" s="268"/>
      <c r="B6" s="170"/>
      <c r="C6" s="74"/>
      <c r="D6" s="74"/>
      <c r="E6" s="74"/>
      <c r="F6" s="471" t="s">
        <v>16</v>
      </c>
      <c r="G6" s="471"/>
      <c r="H6" s="471"/>
      <c r="I6" s="454"/>
      <c r="J6" s="74"/>
      <c r="K6" s="471" t="s">
        <v>45</v>
      </c>
      <c r="L6" s="471"/>
      <c r="M6" s="471"/>
      <c r="N6" s="471"/>
      <c r="O6" s="171"/>
    </row>
    <row r="7" spans="1:15" s="172" customFormat="1" ht="15" customHeight="1" x14ac:dyDescent="0.25">
      <c r="A7" s="268"/>
      <c r="B7" s="170"/>
      <c r="C7" s="74">
        <v>2019</v>
      </c>
      <c r="D7" s="74" t="s">
        <v>46</v>
      </c>
      <c r="E7" s="74"/>
      <c r="F7" s="430">
        <v>2018</v>
      </c>
      <c r="G7" s="74" t="s">
        <v>46</v>
      </c>
      <c r="H7" s="74" t="s">
        <v>47</v>
      </c>
      <c r="I7" s="171" t="s">
        <v>6</v>
      </c>
      <c r="J7" s="74"/>
      <c r="K7" s="430">
        <v>2018</v>
      </c>
      <c r="L7" s="74" t="s">
        <v>46</v>
      </c>
      <c r="M7" s="74" t="s">
        <v>47</v>
      </c>
      <c r="N7" s="171" t="s">
        <v>6</v>
      </c>
      <c r="O7" s="171"/>
    </row>
    <row r="8" spans="1:15" ht="13" customHeight="1" x14ac:dyDescent="0.25">
      <c r="A8" s="76" t="s">
        <v>19</v>
      </c>
      <c r="B8" s="176"/>
      <c r="C8" s="78">
        <v>48429</v>
      </c>
      <c r="D8" s="79">
        <v>100</v>
      </c>
      <c r="E8" s="94"/>
      <c r="F8" s="78">
        <v>43967</v>
      </c>
      <c r="G8" s="79">
        <v>100</v>
      </c>
      <c r="H8" s="79">
        <v>10.14852048127004</v>
      </c>
      <c r="I8" s="79">
        <v>10.14852048127004</v>
      </c>
      <c r="J8" s="94"/>
      <c r="K8" s="78">
        <v>43967</v>
      </c>
      <c r="L8" s="79">
        <v>100</v>
      </c>
      <c r="M8" s="79">
        <v>10.14852048127004</v>
      </c>
      <c r="N8" s="79">
        <v>10.14852048127004</v>
      </c>
      <c r="O8" s="81"/>
    </row>
    <row r="9" spans="1:15" ht="13" customHeight="1" x14ac:dyDescent="0.25">
      <c r="A9" s="82" t="s">
        <v>20</v>
      </c>
      <c r="B9" s="176"/>
      <c r="C9" s="26">
        <v>29046</v>
      </c>
      <c r="D9" s="83">
        <v>60</v>
      </c>
      <c r="E9" s="113"/>
      <c r="F9" s="26">
        <v>26917</v>
      </c>
      <c r="G9" s="83">
        <v>61.2</v>
      </c>
      <c r="H9" s="83">
        <v>7.9094995727607031</v>
      </c>
      <c r="I9" s="83"/>
      <c r="J9" s="113"/>
      <c r="K9" s="26">
        <v>26917</v>
      </c>
      <c r="L9" s="83">
        <v>61.2</v>
      </c>
      <c r="M9" s="83">
        <v>7.9094995727607031</v>
      </c>
      <c r="N9" s="83"/>
      <c r="O9" s="81"/>
    </row>
    <row r="10" spans="1:15" ht="13" customHeight="1" x14ac:dyDescent="0.25">
      <c r="A10" s="84" t="s">
        <v>21</v>
      </c>
      <c r="B10" s="176"/>
      <c r="C10" s="85">
        <v>19383</v>
      </c>
      <c r="D10" s="86">
        <v>40</v>
      </c>
      <c r="E10" s="88"/>
      <c r="F10" s="85">
        <v>17050</v>
      </c>
      <c r="G10" s="86">
        <v>38.799999999999997</v>
      </c>
      <c r="H10" s="86">
        <v>13.683284457477995</v>
      </c>
      <c r="I10" s="86"/>
      <c r="J10" s="88"/>
      <c r="K10" s="85">
        <v>17050</v>
      </c>
      <c r="L10" s="86">
        <v>38.799999999999997</v>
      </c>
      <c r="M10" s="86">
        <v>13.683284457477995</v>
      </c>
      <c r="N10" s="86"/>
      <c r="O10" s="81"/>
    </row>
    <row r="11" spans="1:15" ht="13" customHeight="1" x14ac:dyDescent="0.25">
      <c r="A11" s="180" t="s">
        <v>22</v>
      </c>
      <c r="B11" s="174"/>
      <c r="C11" s="91">
        <v>1189</v>
      </c>
      <c r="D11" s="92">
        <v>2.5</v>
      </c>
      <c r="E11" s="94"/>
      <c r="F11" s="91">
        <v>1043.8506625872674</v>
      </c>
      <c r="G11" s="92">
        <v>2.4</v>
      </c>
      <c r="H11" s="92">
        <v>13.905182284692753</v>
      </c>
      <c r="I11" s="92"/>
      <c r="J11" s="94"/>
      <c r="K11" s="91">
        <v>1046</v>
      </c>
      <c r="L11" s="92">
        <v>2.4</v>
      </c>
      <c r="M11" s="92">
        <v>13.671128107074558</v>
      </c>
      <c r="N11" s="92"/>
      <c r="O11" s="81"/>
    </row>
    <row r="12" spans="1:15" ht="13" customHeight="1" x14ac:dyDescent="0.25">
      <c r="A12" s="181" t="s">
        <v>23</v>
      </c>
      <c r="B12" s="174"/>
      <c r="C12" s="78">
        <v>13710</v>
      </c>
      <c r="D12" s="79">
        <v>28.299999999999997</v>
      </c>
      <c r="E12" s="94"/>
      <c r="F12" s="78">
        <v>11903.087880951167</v>
      </c>
      <c r="G12" s="79">
        <v>27</v>
      </c>
      <c r="H12" s="79">
        <v>15.180196408870362</v>
      </c>
      <c r="I12" s="79"/>
      <c r="J12" s="94"/>
      <c r="K12" s="78">
        <v>12325</v>
      </c>
      <c r="L12" s="79">
        <v>28</v>
      </c>
      <c r="M12" s="79">
        <v>11.237322515212988</v>
      </c>
      <c r="N12" s="79"/>
      <c r="O12" s="81"/>
    </row>
    <row r="13" spans="1:15" ht="13" customHeight="1" x14ac:dyDescent="0.25">
      <c r="A13" s="82" t="s">
        <v>94</v>
      </c>
      <c r="B13" s="176"/>
      <c r="C13" s="26">
        <v>71</v>
      </c>
      <c r="D13" s="83">
        <v>0.1</v>
      </c>
      <c r="E13" s="113"/>
      <c r="F13" s="26">
        <v>69</v>
      </c>
      <c r="G13" s="83">
        <v>0.2</v>
      </c>
      <c r="H13" s="83">
        <v>2.8985507246376718</v>
      </c>
      <c r="I13" s="83"/>
      <c r="J13" s="113"/>
      <c r="K13" s="26">
        <v>69</v>
      </c>
      <c r="L13" s="83">
        <v>0.2</v>
      </c>
      <c r="M13" s="83">
        <v>2.8985507246376718</v>
      </c>
      <c r="N13" s="83"/>
      <c r="O13" s="81"/>
    </row>
    <row r="14" spans="1:15" s="99" customFormat="1" ht="13" customHeight="1" x14ac:dyDescent="0.25">
      <c r="A14" s="97" t="s">
        <v>49</v>
      </c>
      <c r="B14" s="186"/>
      <c r="C14" s="179">
        <v>4413</v>
      </c>
      <c r="D14" s="86">
        <v>9.1</v>
      </c>
      <c r="E14" s="88"/>
      <c r="F14" s="179">
        <v>4034.0614564615662</v>
      </c>
      <c r="G14" s="86">
        <v>9.1999999999999993</v>
      </c>
      <c r="H14" s="86">
        <v>9.3934747308191966</v>
      </c>
      <c r="I14" s="86">
        <v>9.3934747308191966</v>
      </c>
      <c r="J14" s="88"/>
      <c r="K14" s="179">
        <v>3610</v>
      </c>
      <c r="L14" s="86">
        <v>8.1999999999999993</v>
      </c>
      <c r="M14" s="86">
        <v>22.243767313019379</v>
      </c>
      <c r="N14" s="86">
        <v>22.243767313019379</v>
      </c>
      <c r="O14" s="96"/>
    </row>
    <row r="15" spans="1:15" ht="13" customHeight="1" x14ac:dyDescent="0.25">
      <c r="A15" s="187" t="s">
        <v>50</v>
      </c>
      <c r="C15" s="91">
        <v>2392</v>
      </c>
      <c r="D15" s="92">
        <v>4.9000000000000004</v>
      </c>
      <c r="E15" s="94"/>
      <c r="F15" s="91">
        <v>2166.010400976978</v>
      </c>
      <c r="G15" s="92">
        <v>4.9000000000000004</v>
      </c>
      <c r="H15" s="92">
        <v>10.433449392537053</v>
      </c>
      <c r="I15" s="92"/>
      <c r="J15" s="94"/>
      <c r="K15" s="91">
        <v>1262</v>
      </c>
      <c r="L15" s="92">
        <v>2.9</v>
      </c>
      <c r="M15" s="92">
        <v>89.540412044374023</v>
      </c>
      <c r="N15" s="92"/>
      <c r="O15" s="96"/>
    </row>
    <row r="16" spans="1:15" ht="13" customHeight="1" x14ac:dyDescent="0.25">
      <c r="A16" s="124" t="s">
        <v>51</v>
      </c>
      <c r="B16" s="176"/>
      <c r="C16" s="269">
        <v>164</v>
      </c>
      <c r="D16" s="111">
        <v>0.40000000000000036</v>
      </c>
      <c r="E16" s="113"/>
      <c r="F16" s="269">
        <v>125</v>
      </c>
      <c r="G16" s="111">
        <v>0.30000000000000115</v>
      </c>
      <c r="H16" s="111">
        <v>31.200000000000006</v>
      </c>
      <c r="I16" s="111"/>
      <c r="J16" s="113"/>
      <c r="K16" s="269">
        <v>125</v>
      </c>
      <c r="L16" s="111">
        <v>0.30000000000000115</v>
      </c>
      <c r="M16" s="111">
        <v>31.200000000000006</v>
      </c>
      <c r="N16" s="111"/>
      <c r="O16" s="96"/>
    </row>
    <row r="17" spans="1:17" ht="13" customHeight="1" x14ac:dyDescent="0.25">
      <c r="A17" s="95" t="s">
        <v>95</v>
      </c>
      <c r="B17" s="176"/>
      <c r="C17" s="91">
        <v>6969</v>
      </c>
      <c r="D17" s="92">
        <v>14.4</v>
      </c>
      <c r="E17" s="94"/>
      <c r="F17" s="91">
        <v>6325.0718574385446</v>
      </c>
      <c r="G17" s="92">
        <v>14.4</v>
      </c>
      <c r="H17" s="92">
        <v>10.180566435844817</v>
      </c>
      <c r="I17" s="92">
        <v>10.180566435844817</v>
      </c>
      <c r="J17" s="94"/>
      <c r="K17" s="91">
        <v>4997</v>
      </c>
      <c r="L17" s="92">
        <v>11.4</v>
      </c>
      <c r="M17" s="92">
        <v>39.463678206924158</v>
      </c>
      <c r="N17" s="92">
        <v>39.463678206924158</v>
      </c>
      <c r="O17" s="81"/>
    </row>
    <row r="18" spans="1:17" s="272" customFormat="1" ht="13" customHeight="1" thickBot="1" x14ac:dyDescent="0.3">
      <c r="A18" s="188" t="s">
        <v>53</v>
      </c>
      <c r="B18" s="189"/>
      <c r="C18" s="398">
        <v>3002.9760656041817</v>
      </c>
      <c r="D18" s="270"/>
      <c r="E18" s="270"/>
      <c r="F18" s="398">
        <v>2653.788</v>
      </c>
      <c r="G18" s="270"/>
      <c r="H18" s="190">
        <v>13.158099501700281</v>
      </c>
      <c r="I18" s="190"/>
      <c r="J18" s="270"/>
      <c r="K18" s="398">
        <v>2653.788</v>
      </c>
      <c r="L18" s="271">
        <v>0</v>
      </c>
      <c r="M18" s="190">
        <v>13.158099501700281</v>
      </c>
      <c r="N18" s="190"/>
      <c r="O18" s="132"/>
    </row>
    <row r="19" spans="1:17" ht="11.15" customHeight="1" x14ac:dyDescent="0.25">
      <c r="A19" s="273"/>
      <c r="B19" s="176"/>
      <c r="C19" s="447"/>
      <c r="D19" s="275"/>
      <c r="E19" s="275"/>
      <c r="J19" s="447"/>
      <c r="K19" s="447"/>
      <c r="L19" s="275"/>
      <c r="M19" s="275"/>
      <c r="N19" s="275"/>
      <c r="O19" s="130"/>
    </row>
    <row r="20" spans="1:17" ht="15" customHeight="1" x14ac:dyDescent="0.25">
      <c r="A20" s="277" t="s">
        <v>96</v>
      </c>
      <c r="B20" s="176"/>
      <c r="C20" s="67"/>
      <c r="D20" s="71"/>
      <c r="E20" s="71"/>
      <c r="J20" s="67"/>
      <c r="K20" s="67"/>
      <c r="L20" s="71"/>
      <c r="M20" s="71"/>
      <c r="N20" s="71"/>
      <c r="O20" s="197"/>
    </row>
    <row r="21" spans="1:17" s="282" customFormat="1" ht="13" customHeight="1" x14ac:dyDescent="0.25">
      <c r="A21" s="278" t="s">
        <v>97</v>
      </c>
      <c r="B21" s="279"/>
      <c r="C21" s="280">
        <v>18840</v>
      </c>
      <c r="D21" s="158"/>
      <c r="E21" s="158"/>
      <c r="F21" s="280">
        <v>17478</v>
      </c>
      <c r="G21" s="288"/>
      <c r="H21" s="289">
        <v>7.7926536216958553</v>
      </c>
      <c r="I21" s="63"/>
      <c r="J21" s="63"/>
      <c r="O21" s="281"/>
    </row>
    <row r="22" spans="1:17" ht="13" customHeight="1" x14ac:dyDescent="0.25">
      <c r="A22" s="152" t="s">
        <v>98</v>
      </c>
      <c r="B22" s="206"/>
      <c r="C22" s="283"/>
      <c r="D22" s="284"/>
      <c r="E22" s="284"/>
      <c r="F22" s="285">
        <v>0</v>
      </c>
      <c r="G22" s="284"/>
      <c r="H22" s="286">
        <v>0</v>
      </c>
      <c r="O22" s="151"/>
    </row>
    <row r="23" spans="1:17" x14ac:dyDescent="0.25">
      <c r="A23" s="287" t="s">
        <v>99</v>
      </c>
      <c r="B23" s="206"/>
      <c r="C23" s="280">
        <v>232</v>
      </c>
      <c r="D23" s="158"/>
      <c r="E23" s="158"/>
      <c r="F23" s="280">
        <v>182</v>
      </c>
      <c r="G23" s="288"/>
      <c r="H23" s="289">
        <v>27.472527472527464</v>
      </c>
      <c r="O23" s="151"/>
    </row>
    <row r="24" spans="1:17" x14ac:dyDescent="0.25">
      <c r="A24" s="290" t="s">
        <v>100</v>
      </c>
      <c r="B24" s="206"/>
      <c r="C24" s="293">
        <v>841</v>
      </c>
      <c r="D24" s="291"/>
      <c r="E24" s="291"/>
      <c r="F24" s="293">
        <v>901</v>
      </c>
      <c r="G24" s="291"/>
      <c r="H24" s="292">
        <v>-6.6592674805771352</v>
      </c>
      <c r="O24" s="151"/>
    </row>
    <row r="25" spans="1:17" x14ac:dyDescent="0.25">
      <c r="A25" s="287" t="s">
        <v>101</v>
      </c>
      <c r="B25" s="206"/>
      <c r="C25" s="280">
        <v>1362</v>
      </c>
      <c r="D25" s="158"/>
      <c r="E25" s="158"/>
      <c r="F25" s="280">
        <v>1430</v>
      </c>
      <c r="G25" s="288"/>
      <c r="H25" s="289">
        <v>-4.7552447552447585</v>
      </c>
      <c r="O25" s="291"/>
    </row>
    <row r="26" spans="1:17" ht="13" customHeight="1" x14ac:dyDescent="0.25">
      <c r="A26" s="152"/>
      <c r="B26" s="206"/>
      <c r="C26" s="65"/>
      <c r="D26" s="68"/>
      <c r="E26" s="68"/>
      <c r="F26" s="65"/>
      <c r="G26" s="68"/>
      <c r="H26" s="68"/>
      <c r="O26" s="291"/>
    </row>
    <row r="27" spans="1:17" ht="13" customHeight="1" x14ac:dyDescent="0.25">
      <c r="A27" s="334" t="s">
        <v>132</v>
      </c>
      <c r="B27" s="211"/>
      <c r="C27" s="295"/>
      <c r="D27" s="291"/>
      <c r="E27" s="291"/>
      <c r="F27" s="295"/>
      <c r="G27" s="291"/>
      <c r="H27" s="151"/>
      <c r="O27" s="291"/>
    </row>
    <row r="28" spans="1:17" ht="13" customHeight="1" x14ac:dyDescent="0.25">
      <c r="A28" s="89" t="s">
        <v>116</v>
      </c>
      <c r="B28" s="211"/>
      <c r="C28" s="203">
        <v>823.95619438452172</v>
      </c>
      <c r="D28" s="203"/>
      <c r="E28" s="203"/>
      <c r="F28" s="203">
        <v>784.74074658242978</v>
      </c>
      <c r="G28" s="92"/>
      <c r="H28" s="92">
        <v>4.9972488331817111</v>
      </c>
      <c r="O28" s="291"/>
    </row>
    <row r="29" spans="1:17" s="272" customFormat="1" ht="13" customHeight="1" x14ac:dyDescent="0.25">
      <c r="A29" s="290" t="s">
        <v>134</v>
      </c>
      <c r="B29" s="206"/>
      <c r="C29" s="200">
        <v>22.648440434187442</v>
      </c>
      <c r="D29" s="200"/>
      <c r="E29" s="200"/>
      <c r="F29" s="200">
        <v>22.971666422723846</v>
      </c>
      <c r="G29" s="94"/>
      <c r="H29" s="94">
        <v>-1.4070637392534335</v>
      </c>
      <c r="I29" s="63"/>
      <c r="J29" s="63"/>
      <c r="O29" s="291"/>
    </row>
    <row r="30" spans="1:17" ht="13" customHeight="1" thickBot="1" x14ac:dyDescent="0.3">
      <c r="A30" s="296" t="s">
        <v>11</v>
      </c>
      <c r="B30" s="205"/>
      <c r="C30" s="297">
        <v>36.380261889501831</v>
      </c>
      <c r="D30" s="297"/>
      <c r="E30" s="297"/>
      <c r="F30" s="297">
        <v>34.161245951497662</v>
      </c>
      <c r="G30" s="127"/>
      <c r="H30" s="127">
        <v>6.4957113717536652</v>
      </c>
      <c r="O30" s="291"/>
    </row>
    <row r="31" spans="1:17" ht="11.15" customHeight="1" x14ac:dyDescent="0.25"/>
    <row r="32" spans="1:17" s="429" customFormat="1" ht="19.5" customHeight="1" x14ac:dyDescent="0.25">
      <c r="A32" s="480" t="s">
        <v>102</v>
      </c>
      <c r="B32" s="480"/>
      <c r="C32" s="480"/>
      <c r="D32" s="480"/>
      <c r="E32" s="480"/>
      <c r="F32" s="480"/>
      <c r="G32" s="480"/>
      <c r="H32" s="480"/>
      <c r="I32" s="480"/>
      <c r="J32" s="480"/>
      <c r="K32" s="480"/>
      <c r="L32" s="480"/>
      <c r="M32" s="480"/>
      <c r="N32" s="480"/>
      <c r="O32" s="480"/>
      <c r="P32" s="480"/>
      <c r="Q32" s="480"/>
    </row>
    <row r="33" spans="1:17" ht="10.5" customHeight="1" x14ac:dyDescent="0.25">
      <c r="A33" s="466" t="s">
        <v>106</v>
      </c>
      <c r="B33" s="466"/>
      <c r="C33" s="466"/>
      <c r="D33" s="466"/>
      <c r="E33" s="466"/>
      <c r="F33" s="466"/>
      <c r="G33" s="466"/>
      <c r="H33" s="466"/>
      <c r="I33" s="466"/>
      <c r="J33" s="466"/>
      <c r="K33" s="466"/>
      <c r="L33" s="466"/>
      <c r="M33" s="466"/>
      <c r="N33" s="466"/>
      <c r="O33" s="466"/>
      <c r="P33" s="466"/>
      <c r="Q33" s="466"/>
    </row>
    <row r="34" spans="1:17" ht="11" customHeight="1" x14ac:dyDescent="0.25">
      <c r="A34" s="481" t="s">
        <v>103</v>
      </c>
      <c r="B34" s="481"/>
      <c r="C34" s="481"/>
      <c r="D34" s="481"/>
      <c r="E34" s="481"/>
      <c r="F34" s="481"/>
      <c r="G34" s="481"/>
      <c r="H34" s="481"/>
      <c r="I34" s="481"/>
      <c r="J34" s="481"/>
      <c r="K34" s="481"/>
      <c r="L34" s="481"/>
      <c r="M34" s="481"/>
      <c r="N34" s="481"/>
      <c r="O34" s="481"/>
      <c r="P34" s="481"/>
      <c r="Q34" s="481"/>
    </row>
  </sheetData>
  <mergeCells count="9">
    <mergeCell ref="A32:Q32"/>
    <mergeCell ref="A34:Q34"/>
    <mergeCell ref="A1:O1"/>
    <mergeCell ref="A2:O2"/>
    <mergeCell ref="A3:O3"/>
    <mergeCell ref="F6:H6"/>
    <mergeCell ref="K6:N6"/>
    <mergeCell ref="A33:Q33"/>
    <mergeCell ref="C5:N5"/>
  </mergeCells>
  <pageMargins left="0.19685039370078741" right="0.31496062992125984" top="0.78740157480314965" bottom="0.23622047244094491" header="0" footer="0"/>
  <pageSetup scale="89" orientation="portrait" r:id="rId1"/>
  <headerFooter alignWithMargins="0"/>
  <customProperties>
    <customPr name="SheetOptions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showGridLines="0" zoomScaleNormal="100" zoomScaleSheetLayoutView="120" workbookViewId="0">
      <selection sqref="A1:O1"/>
    </sheetView>
  </sheetViews>
  <sheetFormatPr defaultColWidth="9.81640625" defaultRowHeight="10.5" x14ac:dyDescent="0.25"/>
  <cols>
    <col min="1" max="1" width="42.7265625" style="44" customWidth="1"/>
    <col min="2" max="2" width="1.7265625" style="63" customWidth="1"/>
    <col min="3" max="4" width="7.7265625" style="63" customWidth="1"/>
    <col min="5" max="5" width="1.6328125" style="63" customWidth="1"/>
    <col min="6" max="9" width="7.7265625" style="63" customWidth="1"/>
    <col min="10" max="10" width="1.6328125" style="63" customWidth="1"/>
    <col min="11" max="14" width="7.7265625" style="63" customWidth="1"/>
    <col min="15" max="15" width="5.453125" style="63" customWidth="1"/>
    <col min="16" max="16384" width="9.81640625" style="63"/>
  </cols>
  <sheetData>
    <row r="1" spans="1:15" ht="11.15" customHeight="1" x14ac:dyDescent="0.25">
      <c r="A1" s="467" t="s">
        <v>107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</row>
    <row r="2" spans="1:15" ht="11.15" customHeight="1" x14ac:dyDescent="0.25">
      <c r="A2" s="468" t="s">
        <v>108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</row>
    <row r="3" spans="1:15" ht="11.15" customHeight="1" x14ac:dyDescent="0.25">
      <c r="A3" s="469" t="s">
        <v>4</v>
      </c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</row>
    <row r="4" spans="1:15" ht="11.15" customHeight="1" x14ac:dyDescent="0.25">
      <c r="A4" s="266"/>
      <c r="B4" s="167"/>
      <c r="C4" s="167"/>
      <c r="D4" s="167"/>
      <c r="E4" s="167"/>
      <c r="F4" s="167"/>
      <c r="G4" s="167"/>
      <c r="H4" s="167"/>
      <c r="I4" s="167"/>
      <c r="J4" s="167"/>
      <c r="K4" s="267"/>
      <c r="L4" s="167"/>
      <c r="M4" s="167"/>
      <c r="N4" s="167"/>
      <c r="O4" s="167"/>
    </row>
    <row r="5" spans="1:15" ht="15" customHeight="1" x14ac:dyDescent="0.25">
      <c r="A5" s="69"/>
      <c r="B5" s="168"/>
      <c r="C5" s="470" t="str">
        <f>'Consolidated Results YTD'!C5:N5</f>
        <v>For the nine months of:</v>
      </c>
      <c r="D5" s="470"/>
      <c r="E5" s="470"/>
      <c r="F5" s="470"/>
      <c r="G5" s="470"/>
      <c r="H5" s="470"/>
      <c r="I5" s="470"/>
      <c r="J5" s="470"/>
      <c r="K5" s="470"/>
      <c r="L5" s="470"/>
      <c r="M5" s="470"/>
      <c r="N5" s="470"/>
      <c r="O5" s="157"/>
    </row>
    <row r="6" spans="1:15" s="172" customFormat="1" ht="15" customHeight="1" x14ac:dyDescent="0.25">
      <c r="A6" s="268"/>
      <c r="B6" s="170"/>
      <c r="C6" s="74"/>
      <c r="D6" s="74"/>
      <c r="E6" s="74"/>
      <c r="F6" s="471" t="s">
        <v>16</v>
      </c>
      <c r="G6" s="471"/>
      <c r="H6" s="471"/>
      <c r="I6" s="454"/>
      <c r="J6" s="74"/>
      <c r="K6" s="471" t="s">
        <v>45</v>
      </c>
      <c r="L6" s="471"/>
      <c r="M6" s="471"/>
      <c r="N6" s="471"/>
      <c r="O6" s="171"/>
    </row>
    <row r="7" spans="1:15" s="172" customFormat="1" ht="15" customHeight="1" x14ac:dyDescent="0.25">
      <c r="A7" s="268"/>
      <c r="B7" s="170"/>
      <c r="C7" s="74">
        <v>2019</v>
      </c>
      <c r="D7" s="74" t="s">
        <v>46</v>
      </c>
      <c r="E7" s="74"/>
      <c r="F7" s="430">
        <v>2018</v>
      </c>
      <c r="G7" s="74" t="s">
        <v>46</v>
      </c>
      <c r="H7" s="74" t="s">
        <v>47</v>
      </c>
      <c r="I7" s="171" t="s">
        <v>6</v>
      </c>
      <c r="J7" s="74"/>
      <c r="K7" s="430">
        <v>2018</v>
      </c>
      <c r="L7" s="74" t="s">
        <v>46</v>
      </c>
      <c r="M7" s="74" t="s">
        <v>47</v>
      </c>
      <c r="N7" s="171" t="s">
        <v>6</v>
      </c>
      <c r="O7" s="171"/>
    </row>
    <row r="8" spans="1:15" ht="13" customHeight="1" x14ac:dyDescent="0.25">
      <c r="A8" s="76" t="s">
        <v>19</v>
      </c>
      <c r="B8" s="176"/>
      <c r="C8" s="78">
        <v>136870</v>
      </c>
      <c r="D8" s="79">
        <v>100</v>
      </c>
      <c r="E8" s="94"/>
      <c r="F8" s="78">
        <v>124100.55541901999</v>
      </c>
      <c r="G8" s="79">
        <v>100</v>
      </c>
      <c r="H8" s="79">
        <v>10.289595028696329</v>
      </c>
      <c r="I8" s="79">
        <v>10.000336129891574</v>
      </c>
      <c r="J8" s="94"/>
      <c r="K8" s="78">
        <v>124101</v>
      </c>
      <c r="L8" s="79">
        <v>100</v>
      </c>
      <c r="M8" s="79">
        <v>10.289199925866832</v>
      </c>
      <c r="N8" s="79">
        <v>9.9999420633067881</v>
      </c>
      <c r="O8" s="81"/>
    </row>
    <row r="9" spans="1:15" ht="13" customHeight="1" x14ac:dyDescent="0.25">
      <c r="A9" s="82" t="s">
        <v>20</v>
      </c>
      <c r="B9" s="176"/>
      <c r="C9" s="26">
        <v>82852</v>
      </c>
      <c r="D9" s="83">
        <v>60.5</v>
      </c>
      <c r="E9" s="113"/>
      <c r="F9" s="26">
        <v>77481.79782041999</v>
      </c>
      <c r="G9" s="83">
        <v>62.4</v>
      </c>
      <c r="H9" s="83">
        <v>6.9309209784039316</v>
      </c>
      <c r="I9" s="83"/>
      <c r="J9" s="113"/>
      <c r="K9" s="26">
        <v>77482</v>
      </c>
      <c r="L9" s="83">
        <v>62.4</v>
      </c>
      <c r="M9" s="83">
        <v>6.9306419555509757</v>
      </c>
      <c r="N9" s="83"/>
      <c r="O9" s="81"/>
    </row>
    <row r="10" spans="1:15" ht="13" customHeight="1" x14ac:dyDescent="0.25">
      <c r="A10" s="84" t="s">
        <v>21</v>
      </c>
      <c r="B10" s="176"/>
      <c r="C10" s="85">
        <v>54018</v>
      </c>
      <c r="D10" s="86">
        <v>39.5</v>
      </c>
      <c r="E10" s="88"/>
      <c r="F10" s="85">
        <v>46618.757598600001</v>
      </c>
      <c r="G10" s="86">
        <v>37.6</v>
      </c>
      <c r="H10" s="86">
        <v>15.871813798877831</v>
      </c>
      <c r="I10" s="86"/>
      <c r="J10" s="88"/>
      <c r="K10" s="85">
        <v>46619</v>
      </c>
      <c r="L10" s="86">
        <v>37.6</v>
      </c>
      <c r="M10" s="86">
        <v>15.871211308693889</v>
      </c>
      <c r="N10" s="86"/>
      <c r="O10" s="81"/>
    </row>
    <row r="11" spans="1:15" ht="13" customHeight="1" x14ac:dyDescent="0.25">
      <c r="A11" s="180" t="s">
        <v>22</v>
      </c>
      <c r="B11" s="174"/>
      <c r="C11" s="91">
        <v>3272</v>
      </c>
      <c r="D11" s="92">
        <v>2.4</v>
      </c>
      <c r="E11" s="94"/>
      <c r="F11" s="91">
        <v>2771.7360046796798</v>
      </c>
      <c r="G11" s="92">
        <v>2.2000000000000002</v>
      </c>
      <c r="H11" s="92">
        <v>18.04876057733118</v>
      </c>
      <c r="I11" s="92"/>
      <c r="J11" s="94"/>
      <c r="K11" s="91">
        <v>2777</v>
      </c>
      <c r="L11" s="92">
        <v>2.2000000000000002</v>
      </c>
      <c r="M11" s="92">
        <v>17.824990997479297</v>
      </c>
      <c r="N11" s="92"/>
      <c r="O11" s="81"/>
    </row>
    <row r="12" spans="1:15" ht="13" customHeight="1" x14ac:dyDescent="0.25">
      <c r="A12" s="181" t="s">
        <v>23</v>
      </c>
      <c r="B12" s="174"/>
      <c r="C12" s="78">
        <v>38858</v>
      </c>
      <c r="D12" s="79">
        <v>28.5</v>
      </c>
      <c r="E12" s="94"/>
      <c r="F12" s="78">
        <v>33231.187068388623</v>
      </c>
      <c r="G12" s="79">
        <v>26.8</v>
      </c>
      <c r="H12" s="79">
        <v>16.932326010598398</v>
      </c>
      <c r="I12" s="79"/>
      <c r="J12" s="94"/>
      <c r="K12" s="78">
        <v>34460</v>
      </c>
      <c r="L12" s="79">
        <v>27.8</v>
      </c>
      <c r="M12" s="79">
        <v>12.762623331398725</v>
      </c>
      <c r="N12" s="79"/>
      <c r="O12" s="81"/>
    </row>
    <row r="13" spans="1:15" ht="13" customHeight="1" x14ac:dyDescent="0.25">
      <c r="A13" s="82" t="s">
        <v>94</v>
      </c>
      <c r="B13" s="176"/>
      <c r="C13" s="26">
        <v>194</v>
      </c>
      <c r="D13" s="83">
        <v>0.1</v>
      </c>
      <c r="E13" s="113"/>
      <c r="F13" s="26">
        <v>213.07121989999999</v>
      </c>
      <c r="G13" s="83">
        <v>0.2</v>
      </c>
      <c r="H13" s="83">
        <v>-8.9506315817549762</v>
      </c>
      <c r="I13" s="83"/>
      <c r="J13" s="113"/>
      <c r="K13" s="26">
        <v>213</v>
      </c>
      <c r="L13" s="83">
        <v>0.2</v>
      </c>
      <c r="M13" s="83">
        <v>-8.9201877934272247</v>
      </c>
      <c r="N13" s="83"/>
      <c r="O13" s="81"/>
    </row>
    <row r="14" spans="1:15" s="99" customFormat="1" ht="13" customHeight="1" x14ac:dyDescent="0.25">
      <c r="A14" s="97" t="s">
        <v>49</v>
      </c>
      <c r="B14" s="186"/>
      <c r="C14" s="179">
        <v>11694</v>
      </c>
      <c r="D14" s="86">
        <v>8.5</v>
      </c>
      <c r="E14" s="88"/>
      <c r="F14" s="179">
        <v>10402.763305631695</v>
      </c>
      <c r="G14" s="86">
        <v>8.4</v>
      </c>
      <c r="H14" s="86">
        <v>12.412439430100974</v>
      </c>
      <c r="I14" s="86">
        <v>11.415963811513352</v>
      </c>
      <c r="J14" s="88"/>
      <c r="K14" s="179">
        <v>9169</v>
      </c>
      <c r="L14" s="86">
        <v>7.4</v>
      </c>
      <c r="M14" s="86">
        <v>27.53844475951577</v>
      </c>
      <c r="N14" s="86">
        <v>26.407885265568765</v>
      </c>
      <c r="O14" s="96"/>
    </row>
    <row r="15" spans="1:15" ht="13" customHeight="1" x14ac:dyDescent="0.25">
      <c r="A15" s="187" t="s">
        <v>50</v>
      </c>
      <c r="C15" s="91">
        <v>6909</v>
      </c>
      <c r="D15" s="92">
        <v>5</v>
      </c>
      <c r="E15" s="94"/>
      <c r="F15" s="91">
        <v>6176.1870957655428</v>
      </c>
      <c r="G15" s="92">
        <v>5</v>
      </c>
      <c r="H15" s="92">
        <v>11.865134473288229</v>
      </c>
      <c r="I15" s="92"/>
      <c r="J15" s="94"/>
      <c r="K15" s="91">
        <v>3522</v>
      </c>
      <c r="L15" s="92">
        <v>2.8</v>
      </c>
      <c r="M15" s="92">
        <v>96.166950596252136</v>
      </c>
      <c r="N15" s="92"/>
      <c r="O15" s="96"/>
    </row>
    <row r="16" spans="1:15" ht="13" customHeight="1" x14ac:dyDescent="0.25">
      <c r="A16" s="124" t="s">
        <v>51</v>
      </c>
      <c r="B16" s="176"/>
      <c r="C16" s="269">
        <v>447</v>
      </c>
      <c r="D16" s="111">
        <v>0.40000000000000036</v>
      </c>
      <c r="E16" s="113"/>
      <c r="F16" s="269">
        <v>363.64771129999826</v>
      </c>
      <c r="G16" s="111">
        <v>0.29999999999999982</v>
      </c>
      <c r="H16" s="111">
        <v>22.921164112934189</v>
      </c>
      <c r="I16" s="111"/>
      <c r="J16" s="113"/>
      <c r="K16" s="269">
        <v>364</v>
      </c>
      <c r="L16" s="111">
        <v>0.29999999999999982</v>
      </c>
      <c r="M16" s="111">
        <v>22.80219780219781</v>
      </c>
      <c r="N16" s="111"/>
      <c r="O16" s="96"/>
    </row>
    <row r="17" spans="1:15" ht="13" customHeight="1" x14ac:dyDescent="0.25">
      <c r="A17" s="95" t="s">
        <v>95</v>
      </c>
      <c r="B17" s="176"/>
      <c r="C17" s="91">
        <v>19050</v>
      </c>
      <c r="D17" s="92">
        <v>13.9</v>
      </c>
      <c r="E17" s="94"/>
      <c r="F17" s="91">
        <v>16942.598112697247</v>
      </c>
      <c r="G17" s="92">
        <v>13.7</v>
      </c>
      <c r="H17" s="92">
        <v>12.43848123696807</v>
      </c>
      <c r="I17" s="92">
        <v>11.177470389759891</v>
      </c>
      <c r="J17" s="94"/>
      <c r="K17" s="91">
        <v>13055</v>
      </c>
      <c r="L17" s="92">
        <v>10.5</v>
      </c>
      <c r="M17" s="92">
        <v>45.921103025660656</v>
      </c>
      <c r="N17" s="92">
        <v>44.284580620451933</v>
      </c>
      <c r="O17" s="81"/>
    </row>
    <row r="18" spans="1:15" s="272" customFormat="1" ht="13" customHeight="1" thickBot="1" x14ac:dyDescent="0.3">
      <c r="A18" s="188" t="s">
        <v>53</v>
      </c>
      <c r="B18" s="189"/>
      <c r="C18" s="398">
        <v>7507.9760656041817</v>
      </c>
      <c r="D18" s="270"/>
      <c r="E18" s="270"/>
      <c r="F18" s="398">
        <v>6524.6980000000003</v>
      </c>
      <c r="G18" s="270"/>
      <c r="H18" s="190">
        <v>15.070093138474473</v>
      </c>
      <c r="I18" s="190"/>
      <c r="J18" s="270"/>
      <c r="K18" s="398">
        <v>6524.6980000000003</v>
      </c>
      <c r="L18" s="271"/>
      <c r="M18" s="190">
        <v>15.070093138474473</v>
      </c>
      <c r="N18" s="190"/>
      <c r="O18" s="132"/>
    </row>
    <row r="19" spans="1:15" ht="11.15" customHeight="1" x14ac:dyDescent="0.25">
      <c r="A19" s="273"/>
      <c r="B19" s="176"/>
      <c r="C19" s="447"/>
      <c r="D19" s="275"/>
      <c r="E19" s="275"/>
      <c r="J19" s="447"/>
      <c r="K19" s="447"/>
      <c r="L19" s="275"/>
      <c r="M19" s="275"/>
      <c r="N19" s="275"/>
      <c r="O19" s="130"/>
    </row>
    <row r="20" spans="1:15" ht="15" customHeight="1" x14ac:dyDescent="0.25">
      <c r="A20" s="277" t="s">
        <v>96</v>
      </c>
      <c r="B20" s="176"/>
      <c r="C20" s="67"/>
      <c r="D20" s="71"/>
      <c r="E20" s="71"/>
      <c r="J20" s="67"/>
      <c r="K20" s="67"/>
      <c r="L20" s="71"/>
      <c r="M20" s="71"/>
      <c r="N20" s="71"/>
      <c r="O20" s="197"/>
    </row>
    <row r="21" spans="1:15" s="282" customFormat="1" ht="13" customHeight="1" x14ac:dyDescent="0.25">
      <c r="A21" s="278" t="s">
        <v>97</v>
      </c>
      <c r="B21" s="279"/>
      <c r="C21" s="280">
        <v>18840</v>
      </c>
      <c r="D21" s="158"/>
      <c r="E21" s="158"/>
      <c r="F21" s="280">
        <v>17478</v>
      </c>
      <c r="G21" s="288"/>
      <c r="H21" s="289">
        <v>7.7926536216958553</v>
      </c>
      <c r="I21" s="63"/>
      <c r="O21" s="281"/>
    </row>
    <row r="22" spans="1:15" ht="13" customHeight="1" x14ac:dyDescent="0.25">
      <c r="A22" s="152" t="s">
        <v>98</v>
      </c>
      <c r="B22" s="206"/>
      <c r="C22" s="283"/>
      <c r="D22" s="284"/>
      <c r="E22" s="284"/>
      <c r="F22" s="285"/>
      <c r="G22" s="284"/>
      <c r="H22" s="286"/>
      <c r="O22" s="151"/>
    </row>
    <row r="23" spans="1:15" x14ac:dyDescent="0.25">
      <c r="A23" s="287" t="s">
        <v>99</v>
      </c>
      <c r="B23" s="206"/>
      <c r="C23" s="280">
        <v>232</v>
      </c>
      <c r="D23" s="158"/>
      <c r="E23" s="158"/>
      <c r="F23" s="280">
        <v>182</v>
      </c>
      <c r="G23" s="288"/>
      <c r="H23" s="289">
        <v>27.472527472527464</v>
      </c>
      <c r="O23" s="151"/>
    </row>
    <row r="24" spans="1:15" x14ac:dyDescent="0.25">
      <c r="A24" s="290" t="s">
        <v>100</v>
      </c>
      <c r="B24" s="206"/>
      <c r="C24" s="293">
        <v>841</v>
      </c>
      <c r="D24" s="291"/>
      <c r="E24" s="291"/>
      <c r="F24" s="293">
        <v>901</v>
      </c>
      <c r="G24" s="291"/>
      <c r="H24" s="292">
        <v>-6.6592674805771352</v>
      </c>
      <c r="O24" s="151"/>
    </row>
    <row r="25" spans="1:15" x14ac:dyDescent="0.25">
      <c r="A25" s="287" t="s">
        <v>101</v>
      </c>
      <c r="B25" s="206"/>
      <c r="C25" s="280">
        <v>1362</v>
      </c>
      <c r="D25" s="158"/>
      <c r="E25" s="158"/>
      <c r="F25" s="280">
        <v>1430</v>
      </c>
      <c r="G25" s="288"/>
      <c r="H25" s="289">
        <v>-4.7552447552447585</v>
      </c>
      <c r="O25" s="291"/>
    </row>
    <row r="26" spans="1:15" ht="13" customHeight="1" x14ac:dyDescent="0.25">
      <c r="A26" s="152"/>
      <c r="B26" s="206"/>
      <c r="C26" s="65"/>
      <c r="D26" s="68"/>
      <c r="E26" s="68"/>
      <c r="F26" s="65"/>
      <c r="G26" s="68"/>
      <c r="H26" s="68"/>
      <c r="O26" s="291"/>
    </row>
    <row r="27" spans="1:15" ht="13" customHeight="1" x14ac:dyDescent="0.25">
      <c r="A27" s="334" t="s">
        <v>132</v>
      </c>
      <c r="B27" s="211"/>
      <c r="C27" s="295"/>
      <c r="D27" s="291"/>
      <c r="E27" s="291"/>
      <c r="F27" s="295"/>
      <c r="G27" s="291"/>
      <c r="H27" s="151"/>
      <c r="O27" s="291"/>
    </row>
    <row r="28" spans="1:15" ht="13" customHeight="1" x14ac:dyDescent="0.25">
      <c r="A28" s="89" t="s">
        <v>116</v>
      </c>
      <c r="B28" s="211"/>
      <c r="C28" s="203">
        <v>792.00481103364677</v>
      </c>
      <c r="D28" s="203"/>
      <c r="E28" s="203"/>
      <c r="F28" s="203">
        <v>755.12289831381906</v>
      </c>
      <c r="G28" s="92"/>
      <c r="H28" s="92">
        <v>4.8842265016972197</v>
      </c>
      <c r="O28" s="291"/>
    </row>
    <row r="29" spans="1:15" s="272" customFormat="1" ht="13" customHeight="1" x14ac:dyDescent="0.25">
      <c r="A29" s="290" t="s">
        <v>134</v>
      </c>
      <c r="B29" s="206"/>
      <c r="C29" s="200">
        <v>22.264166017427968</v>
      </c>
      <c r="D29" s="200"/>
      <c r="E29" s="200"/>
      <c r="F29" s="200">
        <v>22.395604330422302</v>
      </c>
      <c r="G29" s="94"/>
      <c r="H29" s="94">
        <v>-0.58689335217352312</v>
      </c>
      <c r="I29" s="63"/>
      <c r="O29" s="291"/>
    </row>
    <row r="30" spans="1:15" ht="13" customHeight="1" thickBot="1" x14ac:dyDescent="0.3">
      <c r="A30" s="296" t="s">
        <v>11</v>
      </c>
      <c r="B30" s="205"/>
      <c r="C30" s="297">
        <v>35.573073359841118</v>
      </c>
      <c r="D30" s="297"/>
      <c r="E30" s="297"/>
      <c r="F30" s="297">
        <v>33.717460228927884</v>
      </c>
      <c r="G30" s="127"/>
      <c r="H30" s="127">
        <v>5.5034190544435146</v>
      </c>
      <c r="O30" s="291"/>
    </row>
    <row r="31" spans="1:15" ht="11.15" customHeight="1" x14ac:dyDescent="0.25"/>
    <row r="32" spans="1:15" s="429" customFormat="1" ht="19.5" customHeight="1" x14ac:dyDescent="0.25">
      <c r="A32" s="480" t="s">
        <v>102</v>
      </c>
      <c r="B32" s="480"/>
      <c r="C32" s="480"/>
      <c r="D32" s="480"/>
      <c r="E32" s="480"/>
      <c r="F32" s="480"/>
      <c r="G32" s="480"/>
      <c r="H32" s="480"/>
      <c r="I32" s="480"/>
      <c r="J32" s="480"/>
      <c r="K32" s="480"/>
      <c r="L32" s="480"/>
      <c r="M32" s="480"/>
      <c r="N32" s="480"/>
      <c r="O32" s="480"/>
    </row>
    <row r="33" spans="1:15" ht="10.5" customHeight="1" x14ac:dyDescent="0.25">
      <c r="A33" s="466" t="s">
        <v>106</v>
      </c>
      <c r="B33" s="466"/>
      <c r="C33" s="466"/>
      <c r="D33" s="466"/>
      <c r="E33" s="466"/>
      <c r="F33" s="466"/>
      <c r="G33" s="466"/>
      <c r="H33" s="466"/>
      <c r="I33" s="466"/>
      <c r="J33" s="466"/>
      <c r="K33" s="466"/>
      <c r="L33" s="466"/>
      <c r="M33" s="466"/>
      <c r="N33" s="466"/>
      <c r="O33" s="466"/>
    </row>
    <row r="34" spans="1:15" ht="11" customHeight="1" x14ac:dyDescent="0.25">
      <c r="A34" s="481" t="s">
        <v>103</v>
      </c>
      <c r="B34" s="481"/>
      <c r="C34" s="481"/>
      <c r="D34" s="481"/>
      <c r="E34" s="481"/>
      <c r="F34" s="481"/>
      <c r="G34" s="481"/>
      <c r="H34" s="481"/>
      <c r="I34" s="481"/>
      <c r="J34" s="481"/>
      <c r="K34" s="481"/>
      <c r="L34" s="481"/>
      <c r="M34" s="481"/>
      <c r="N34" s="481"/>
      <c r="O34" s="481"/>
    </row>
  </sheetData>
  <mergeCells count="9">
    <mergeCell ref="A32:O32"/>
    <mergeCell ref="A34:O34"/>
    <mergeCell ref="A1:O1"/>
    <mergeCell ref="A2:O2"/>
    <mergeCell ref="A3:O3"/>
    <mergeCell ref="F6:H6"/>
    <mergeCell ref="K6:N6"/>
    <mergeCell ref="A33:O33"/>
    <mergeCell ref="C5:N5"/>
  </mergeCells>
  <pageMargins left="0.19685039370078741" right="0.31496062992125984" top="0.78740157480314965" bottom="0.23622047244094491" header="0" footer="0"/>
  <pageSetup scale="76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zoomScaleNormal="100" zoomScaleSheetLayoutView="115" workbookViewId="0">
      <selection activeCell="A3" sqref="A3:O3"/>
    </sheetView>
  </sheetViews>
  <sheetFormatPr defaultColWidth="9.81640625" defaultRowHeight="10.5" x14ac:dyDescent="0.25"/>
  <cols>
    <col min="1" max="1" width="42.7265625" style="162" customWidth="1"/>
    <col min="2" max="2" width="1.7265625" style="162" customWidth="1"/>
    <col min="3" max="4" width="7.7265625" style="162" customWidth="1"/>
    <col min="5" max="5" width="1.54296875" style="162" customWidth="1"/>
    <col min="6" max="9" width="7.7265625" style="162" customWidth="1"/>
    <col min="10" max="10" width="1.54296875" style="162" customWidth="1"/>
    <col min="11" max="14" width="7.7265625" style="162" customWidth="1"/>
    <col min="15" max="15" width="2.7265625" style="342" customWidth="1"/>
    <col min="16" max="16384" width="9.81640625" style="162"/>
  </cols>
  <sheetData>
    <row r="1" spans="1:16" ht="11.15" customHeight="1" x14ac:dyDescent="0.25">
      <c r="A1" s="467" t="s">
        <v>109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</row>
    <row r="2" spans="1:16" ht="11.15" customHeight="1" x14ac:dyDescent="0.25">
      <c r="A2" s="468" t="s">
        <v>108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</row>
    <row r="3" spans="1:16" ht="11.15" customHeight="1" x14ac:dyDescent="0.25">
      <c r="A3" s="469" t="s">
        <v>4</v>
      </c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</row>
    <row r="4" spans="1:16" ht="11.15" customHeight="1" x14ac:dyDescent="0.25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8"/>
    </row>
    <row r="5" spans="1:16" ht="15" customHeight="1" x14ac:dyDescent="0.25">
      <c r="A5" s="300"/>
      <c r="B5" s="300"/>
      <c r="C5" s="483" t="s">
        <v>135</v>
      </c>
      <c r="D5" s="483"/>
      <c r="E5" s="483"/>
      <c r="F5" s="483"/>
      <c r="G5" s="483"/>
      <c r="H5" s="483"/>
      <c r="I5" s="483"/>
      <c r="J5" s="483"/>
      <c r="K5" s="483"/>
      <c r="L5" s="483"/>
      <c r="M5" s="483"/>
      <c r="N5" s="483"/>
      <c r="O5" s="301"/>
    </row>
    <row r="6" spans="1:16" s="304" customFormat="1" ht="15" customHeight="1" x14ac:dyDescent="0.25">
      <c r="A6" s="302"/>
      <c r="B6" s="302"/>
      <c r="C6" s="171"/>
      <c r="D6" s="74"/>
      <c r="E6" s="74"/>
      <c r="F6" s="471" t="s">
        <v>14</v>
      </c>
      <c r="G6" s="471"/>
      <c r="H6" s="471"/>
      <c r="I6" s="471"/>
      <c r="J6" s="74"/>
      <c r="K6" s="471" t="s">
        <v>45</v>
      </c>
      <c r="L6" s="471"/>
      <c r="M6" s="471"/>
      <c r="N6" s="471"/>
      <c r="O6" s="303"/>
    </row>
    <row r="7" spans="1:16" s="304" customFormat="1" ht="15" customHeight="1" x14ac:dyDescent="0.25">
      <c r="A7" s="302"/>
      <c r="B7" s="302"/>
      <c r="C7" s="74">
        <v>2019</v>
      </c>
      <c r="D7" s="74" t="s">
        <v>46</v>
      </c>
      <c r="E7" s="74"/>
      <c r="F7" s="430">
        <v>2018</v>
      </c>
      <c r="G7" s="74" t="s">
        <v>46</v>
      </c>
      <c r="H7" s="74" t="s">
        <v>47</v>
      </c>
      <c r="I7" s="171" t="s">
        <v>6</v>
      </c>
      <c r="J7" s="74"/>
      <c r="K7" s="430">
        <v>2018</v>
      </c>
      <c r="L7" s="74" t="s">
        <v>46</v>
      </c>
      <c r="M7" s="74" t="s">
        <v>47</v>
      </c>
      <c r="N7" s="171" t="s">
        <v>6</v>
      </c>
      <c r="O7" s="303"/>
    </row>
    <row r="8" spans="1:16" ht="13" customHeight="1" x14ac:dyDescent="0.25">
      <c r="A8" s="76" t="s">
        <v>19</v>
      </c>
      <c r="B8" s="183"/>
      <c r="C8" s="117">
        <v>15909</v>
      </c>
      <c r="D8" s="120">
        <v>100</v>
      </c>
      <c r="E8" s="94"/>
      <c r="F8" s="78">
        <v>12562</v>
      </c>
      <c r="G8" s="79">
        <v>100</v>
      </c>
      <c r="H8" s="79">
        <v>26.643846521254577</v>
      </c>
      <c r="I8" s="79">
        <v>6.2297879768296704</v>
      </c>
      <c r="J8" s="94"/>
      <c r="K8" s="117">
        <v>12562</v>
      </c>
      <c r="L8" s="120">
        <v>100</v>
      </c>
      <c r="M8" s="120">
        <v>26.643846521254577</v>
      </c>
      <c r="N8" s="79">
        <v>6.2297879768296704</v>
      </c>
      <c r="O8" s="119"/>
    </row>
    <row r="9" spans="1:16" ht="13" customHeight="1" x14ac:dyDescent="0.25">
      <c r="A9" s="82" t="s">
        <v>20</v>
      </c>
      <c r="B9" s="183"/>
      <c r="C9" s="305">
        <v>11233</v>
      </c>
      <c r="D9" s="306">
        <v>70.599999999999994</v>
      </c>
      <c r="E9" s="113"/>
      <c r="F9" s="26">
        <v>8750</v>
      </c>
      <c r="G9" s="83">
        <v>69.7</v>
      </c>
      <c r="H9" s="83">
        <v>28.377142857142857</v>
      </c>
      <c r="I9" s="373"/>
      <c r="J9" s="113"/>
      <c r="K9" s="305">
        <v>8750</v>
      </c>
      <c r="L9" s="306">
        <v>69.7</v>
      </c>
      <c r="M9" s="306">
        <v>28.377142857142857</v>
      </c>
      <c r="N9" s="373"/>
      <c r="O9" s="52"/>
    </row>
    <row r="10" spans="1:16" ht="13" customHeight="1" x14ac:dyDescent="0.25">
      <c r="A10" s="84" t="s">
        <v>21</v>
      </c>
      <c r="B10" s="183"/>
      <c r="C10" s="307">
        <v>4676</v>
      </c>
      <c r="D10" s="308">
        <v>29.4</v>
      </c>
      <c r="E10" s="88"/>
      <c r="F10" s="85">
        <v>3812</v>
      </c>
      <c r="G10" s="86">
        <v>30.3</v>
      </c>
      <c r="H10" s="86">
        <v>22.665267576075543</v>
      </c>
      <c r="I10" s="374"/>
      <c r="J10" s="88"/>
      <c r="K10" s="307">
        <v>3812</v>
      </c>
      <c r="L10" s="308">
        <v>30.3</v>
      </c>
      <c r="M10" s="308">
        <v>22.665267576075543</v>
      </c>
      <c r="N10" s="374"/>
      <c r="O10" s="52"/>
    </row>
    <row r="11" spans="1:16" ht="13" customHeight="1" x14ac:dyDescent="0.25">
      <c r="A11" s="180" t="s">
        <v>22</v>
      </c>
      <c r="B11" s="309"/>
      <c r="C11" s="184">
        <v>725</v>
      </c>
      <c r="D11" s="185">
        <v>4.5999999999999996</v>
      </c>
      <c r="E11" s="94"/>
      <c r="F11" s="91">
        <v>514</v>
      </c>
      <c r="G11" s="92">
        <v>4.0999999999999996</v>
      </c>
      <c r="H11" s="92">
        <v>41.050583657587559</v>
      </c>
      <c r="I11" s="92"/>
      <c r="J11" s="94"/>
      <c r="K11" s="184">
        <v>514</v>
      </c>
      <c r="L11" s="185">
        <v>4.0999999999999996</v>
      </c>
      <c r="M11" s="185">
        <v>41.050583657587559</v>
      </c>
      <c r="N11" s="92"/>
      <c r="O11" s="310"/>
    </row>
    <row r="12" spans="1:16" ht="13" customHeight="1" x14ac:dyDescent="0.25">
      <c r="A12" s="181" t="s">
        <v>23</v>
      </c>
      <c r="B12" s="309"/>
      <c r="C12" s="117">
        <v>3253</v>
      </c>
      <c r="D12" s="120">
        <v>20.399999999999995</v>
      </c>
      <c r="E12" s="94"/>
      <c r="F12" s="78">
        <v>2680.4611975011567</v>
      </c>
      <c r="G12" s="79">
        <v>21.300000000000004</v>
      </c>
      <c r="H12" s="79">
        <v>21.359712389516751</v>
      </c>
      <c r="I12" s="79"/>
      <c r="J12" s="94"/>
      <c r="K12" s="117">
        <v>2732</v>
      </c>
      <c r="L12" s="120">
        <v>21.700000000000003</v>
      </c>
      <c r="M12" s="120">
        <v>19.070278184480237</v>
      </c>
      <c r="N12" s="79"/>
      <c r="O12" s="52"/>
    </row>
    <row r="13" spans="1:16" ht="13" customHeight="1" x14ac:dyDescent="0.25">
      <c r="A13" s="82" t="s">
        <v>94</v>
      </c>
      <c r="B13" s="183"/>
      <c r="C13" s="305">
        <v>51</v>
      </c>
      <c r="D13" s="306">
        <v>0.3</v>
      </c>
      <c r="E13" s="113"/>
      <c r="F13" s="26">
        <v>26</v>
      </c>
      <c r="G13" s="83">
        <v>0.2</v>
      </c>
      <c r="H13" s="83">
        <v>96.153846153846146</v>
      </c>
      <c r="I13" s="373"/>
      <c r="J13" s="113"/>
      <c r="K13" s="305">
        <v>26</v>
      </c>
      <c r="L13" s="306">
        <v>0.2</v>
      </c>
      <c r="M13" s="306">
        <v>96.153846153846146</v>
      </c>
      <c r="N13" s="373"/>
      <c r="O13" s="52"/>
    </row>
    <row r="14" spans="1:16" s="122" customFormat="1" ht="13" customHeight="1" x14ac:dyDescent="0.25">
      <c r="A14" s="97" t="s">
        <v>49</v>
      </c>
      <c r="B14" s="311"/>
      <c r="C14" s="312">
        <v>647</v>
      </c>
      <c r="D14" s="308">
        <v>4.0999999999999996</v>
      </c>
      <c r="E14" s="88"/>
      <c r="F14" s="179">
        <v>591.53880249884332</v>
      </c>
      <c r="G14" s="86">
        <v>4.7</v>
      </c>
      <c r="H14" s="86">
        <v>9.3757497000824586</v>
      </c>
      <c r="I14" s="86">
        <v>3.6519534813144405</v>
      </c>
      <c r="J14" s="88"/>
      <c r="K14" s="312">
        <v>540</v>
      </c>
      <c r="L14" s="308">
        <v>4.3</v>
      </c>
      <c r="M14" s="313">
        <v>19.814814814814817</v>
      </c>
      <c r="N14" s="86">
        <v>13.544726738893619</v>
      </c>
      <c r="O14" s="119"/>
    </row>
    <row r="15" spans="1:16" ht="13" customHeight="1" x14ac:dyDescent="0.25">
      <c r="A15" s="187" t="s">
        <v>50</v>
      </c>
      <c r="C15" s="405">
        <v>817</v>
      </c>
      <c r="D15" s="185">
        <v>5.0999999999999996</v>
      </c>
      <c r="E15" s="94"/>
      <c r="F15" s="91">
        <v>605.44660594169306</v>
      </c>
      <c r="G15" s="92">
        <v>4.8</v>
      </c>
      <c r="H15" s="92">
        <v>34.941709472342851</v>
      </c>
      <c r="I15" s="92"/>
      <c r="J15" s="94"/>
      <c r="K15" s="184">
        <v>169</v>
      </c>
      <c r="L15" s="185">
        <v>1.3</v>
      </c>
      <c r="M15" s="185" t="s">
        <v>154</v>
      </c>
      <c r="N15" s="92"/>
      <c r="O15" s="314"/>
      <c r="P15" s="401"/>
    </row>
    <row r="16" spans="1:16" ht="13" customHeight="1" x14ac:dyDescent="0.25">
      <c r="A16" s="124" t="s">
        <v>51</v>
      </c>
      <c r="B16" s="183"/>
      <c r="C16" s="315">
        <v>75</v>
      </c>
      <c r="D16" s="316">
        <v>0.5</v>
      </c>
      <c r="E16" s="113"/>
      <c r="F16" s="269">
        <v>80</v>
      </c>
      <c r="G16" s="111">
        <v>0.69999999999999929</v>
      </c>
      <c r="H16" s="111">
        <v>-6.25</v>
      </c>
      <c r="I16" s="375"/>
      <c r="J16" s="113"/>
      <c r="K16" s="315">
        <v>80</v>
      </c>
      <c r="L16" s="316">
        <v>0.7</v>
      </c>
      <c r="M16" s="317">
        <v>-6.25</v>
      </c>
      <c r="N16" s="375"/>
      <c r="O16" s="52"/>
    </row>
    <row r="17" spans="1:18" ht="13" customHeight="1" x14ac:dyDescent="0.25">
      <c r="A17" s="95" t="s">
        <v>95</v>
      </c>
      <c r="B17" s="183"/>
      <c r="C17" s="184">
        <v>1539</v>
      </c>
      <c r="D17" s="185">
        <v>9.6999999999999993</v>
      </c>
      <c r="E17" s="94"/>
      <c r="F17" s="91">
        <v>1276.9854084405365</v>
      </c>
      <c r="G17" s="92">
        <v>10.199999999999999</v>
      </c>
      <c r="H17" s="92">
        <v>20.518213428878362</v>
      </c>
      <c r="I17" s="92">
        <v>0.88553105559716627</v>
      </c>
      <c r="J17" s="94"/>
      <c r="K17" s="184">
        <v>789</v>
      </c>
      <c r="L17" s="185">
        <v>6.3</v>
      </c>
      <c r="M17" s="185">
        <v>95.057034220532316</v>
      </c>
      <c r="N17" s="92">
        <v>63.281813790585772</v>
      </c>
      <c r="O17" s="119"/>
    </row>
    <row r="18" spans="1:18" s="319" customFormat="1" ht="13" customHeight="1" thickBot="1" x14ac:dyDescent="0.3">
      <c r="A18" s="188" t="s">
        <v>53</v>
      </c>
      <c r="B18" s="318"/>
      <c r="C18" s="398">
        <v>410.87699299273504</v>
      </c>
      <c r="D18" s="270"/>
      <c r="E18" s="270"/>
      <c r="F18" s="398">
        <v>376</v>
      </c>
      <c r="G18" s="270">
        <v>0</v>
      </c>
      <c r="H18" s="190">
        <v>9.2757960087061377</v>
      </c>
      <c r="I18" s="190"/>
      <c r="J18" s="270"/>
      <c r="K18" s="146">
        <v>376</v>
      </c>
      <c r="L18" s="271">
        <v>0</v>
      </c>
      <c r="M18" s="190">
        <v>9.2757960087061377</v>
      </c>
      <c r="N18" s="190"/>
      <c r="O18" s="52"/>
    </row>
    <row r="19" spans="1:18" ht="11.15" customHeight="1" x14ac:dyDescent="0.25">
      <c r="A19" s="320"/>
      <c r="B19" s="183"/>
      <c r="C19" s="45"/>
      <c r="D19" s="42"/>
      <c r="E19" s="42"/>
      <c r="F19" s="42"/>
      <c r="G19" s="42"/>
      <c r="H19" s="42"/>
      <c r="I19" s="42"/>
      <c r="J19" s="42"/>
      <c r="K19" s="45"/>
      <c r="L19" s="321"/>
      <c r="M19" s="322"/>
      <c r="N19" s="322"/>
      <c r="O19" s="323"/>
    </row>
    <row r="20" spans="1:18" ht="15" customHeight="1" x14ac:dyDescent="0.25">
      <c r="A20" s="194" t="s">
        <v>104</v>
      </c>
      <c r="B20" s="183"/>
      <c r="C20" s="327"/>
      <c r="D20" s="324"/>
      <c r="E20" s="324"/>
      <c r="F20" s="324"/>
      <c r="G20" s="324"/>
      <c r="H20" s="324"/>
      <c r="I20" s="324"/>
      <c r="J20" s="324"/>
      <c r="K20" s="397"/>
      <c r="L20" s="325"/>
      <c r="M20" s="325"/>
      <c r="N20" s="325"/>
      <c r="O20" s="326"/>
    </row>
    <row r="21" spans="1:18" ht="13" customHeight="1" x14ac:dyDescent="0.25">
      <c r="A21" s="142" t="s">
        <v>139</v>
      </c>
      <c r="B21" s="328"/>
      <c r="C21" s="280">
        <v>3130</v>
      </c>
      <c r="D21" s="288"/>
      <c r="E21" s="288"/>
      <c r="F21" s="280">
        <v>2303</v>
      </c>
      <c r="G21" s="288"/>
      <c r="H21" s="92">
        <v>35.909683022145032</v>
      </c>
      <c r="I21" s="324"/>
      <c r="J21" s="324"/>
      <c r="K21" s="324"/>
      <c r="O21" s="329"/>
    </row>
    <row r="22" spans="1:18" ht="13" customHeight="1" x14ac:dyDescent="0.25">
      <c r="A22" s="152" t="s">
        <v>133</v>
      </c>
      <c r="B22" s="331"/>
      <c r="C22" s="432"/>
      <c r="D22" s="284"/>
      <c r="E22" s="284"/>
      <c r="F22" s="432"/>
      <c r="G22" s="284"/>
      <c r="H22" s="286"/>
      <c r="I22" s="324"/>
      <c r="J22" s="324"/>
      <c r="K22" s="324"/>
      <c r="O22" s="52"/>
    </row>
    <row r="23" spans="1:18" x14ac:dyDescent="0.25">
      <c r="A23" s="287" t="s">
        <v>99</v>
      </c>
      <c r="B23" s="331"/>
      <c r="C23" s="280">
        <v>69</v>
      </c>
      <c r="D23" s="288"/>
      <c r="E23" s="288"/>
      <c r="F23" s="280">
        <v>52</v>
      </c>
      <c r="G23" s="288"/>
      <c r="H23" s="92">
        <v>32.692307692307686</v>
      </c>
      <c r="I23" s="324"/>
      <c r="J23" s="324"/>
      <c r="K23" s="324"/>
      <c r="O23" s="52"/>
    </row>
    <row r="24" spans="1:18" x14ac:dyDescent="0.25">
      <c r="A24" s="332" t="s">
        <v>100</v>
      </c>
      <c r="B24" s="331"/>
      <c r="C24" s="420">
        <v>769</v>
      </c>
      <c r="D24" s="284"/>
      <c r="E24" s="284"/>
      <c r="F24" s="293">
        <v>78</v>
      </c>
      <c r="G24" s="284"/>
      <c r="H24" s="94" t="s">
        <v>154</v>
      </c>
      <c r="I24" s="324"/>
      <c r="J24" s="324"/>
      <c r="K24" s="324"/>
      <c r="O24" s="52"/>
    </row>
    <row r="25" spans="1:18" x14ac:dyDescent="0.25">
      <c r="A25" s="290" t="s">
        <v>101</v>
      </c>
      <c r="B25" s="331"/>
      <c r="C25" s="280">
        <v>827</v>
      </c>
      <c r="D25" s="288"/>
      <c r="E25" s="288"/>
      <c r="F25" s="280">
        <v>125</v>
      </c>
      <c r="G25" s="288"/>
      <c r="H25" s="92" t="s">
        <v>154</v>
      </c>
      <c r="I25" s="324"/>
      <c r="J25" s="324"/>
      <c r="K25" s="324"/>
      <c r="O25" s="52"/>
    </row>
    <row r="26" spans="1:18" x14ac:dyDescent="0.25">
      <c r="A26" s="330"/>
      <c r="B26" s="122"/>
      <c r="C26" s="25"/>
      <c r="D26" s="291"/>
      <c r="E26" s="291"/>
      <c r="F26" s="25"/>
      <c r="G26" s="291"/>
      <c r="H26" s="94"/>
      <c r="I26" s="324"/>
      <c r="J26" s="324"/>
      <c r="K26" s="324"/>
      <c r="O26" s="119"/>
    </row>
    <row r="27" spans="1:18" ht="13" customHeight="1" x14ac:dyDescent="0.25">
      <c r="A27" s="334" t="s">
        <v>142</v>
      </c>
      <c r="B27" s="122"/>
      <c r="C27" s="295"/>
      <c r="D27" s="291"/>
      <c r="E27" s="291"/>
      <c r="F27" s="295"/>
      <c r="G27" s="291"/>
      <c r="H27" s="151"/>
      <c r="I27" s="324"/>
      <c r="J27" s="324"/>
      <c r="K27" s="324"/>
      <c r="O27" s="52"/>
    </row>
    <row r="28" spans="1:18" ht="13" customHeight="1" thickBot="1" x14ac:dyDescent="0.3">
      <c r="A28" s="335" t="s">
        <v>105</v>
      </c>
      <c r="B28" s="336"/>
      <c r="C28" s="456">
        <v>1399.1527088560342</v>
      </c>
      <c r="D28" s="456"/>
      <c r="E28" s="456"/>
      <c r="F28" s="456">
        <v>1409.5898864362307</v>
      </c>
      <c r="G28" s="337"/>
      <c r="H28" s="127">
        <v>-0.74044072539312111</v>
      </c>
      <c r="I28" s="324"/>
      <c r="J28" s="324"/>
      <c r="K28" s="324"/>
      <c r="O28" s="52"/>
    </row>
    <row r="29" spans="1:18" s="340" customFormat="1" ht="11.5" customHeight="1" x14ac:dyDescent="0.25">
      <c r="A29" s="338"/>
      <c r="B29" s="338"/>
      <c r="C29" s="339"/>
      <c r="D29" s="339"/>
      <c r="E29" s="339"/>
      <c r="F29" s="339"/>
      <c r="G29" s="339"/>
      <c r="H29" s="339"/>
      <c r="I29" s="324"/>
      <c r="J29" s="324"/>
      <c r="K29" s="324"/>
      <c r="L29" s="339"/>
      <c r="M29" s="338"/>
      <c r="N29" s="338"/>
      <c r="O29" s="338"/>
    </row>
    <row r="30" spans="1:18" s="340" customFormat="1" ht="11.15" customHeight="1" x14ac:dyDescent="0.25">
      <c r="A30" s="466" t="s">
        <v>41</v>
      </c>
      <c r="B30" s="466"/>
      <c r="C30" s="466"/>
      <c r="D30" s="466"/>
      <c r="E30" s="466"/>
      <c r="F30" s="466"/>
      <c r="G30" s="466"/>
      <c r="H30" s="466"/>
      <c r="I30" s="466"/>
      <c r="J30" s="466"/>
      <c r="K30" s="466"/>
      <c r="L30" s="466"/>
      <c r="M30" s="466"/>
      <c r="N30" s="466"/>
      <c r="O30" s="466"/>
      <c r="P30" s="466"/>
      <c r="Q30" s="452"/>
      <c r="R30" s="452"/>
    </row>
    <row r="31" spans="1:18" s="340" customFormat="1" ht="11.15" customHeight="1" x14ac:dyDescent="0.25">
      <c r="A31" s="466" t="s">
        <v>106</v>
      </c>
      <c r="B31" s="466"/>
      <c r="C31" s="466"/>
      <c r="D31" s="466"/>
      <c r="E31" s="466"/>
      <c r="F31" s="466"/>
      <c r="G31" s="466"/>
      <c r="H31" s="466"/>
      <c r="I31" s="466"/>
      <c r="J31" s="466"/>
      <c r="K31" s="466"/>
      <c r="L31" s="466"/>
      <c r="M31" s="466"/>
      <c r="N31" s="466"/>
      <c r="O31" s="466"/>
      <c r="P31" s="466"/>
      <c r="Q31" s="452"/>
      <c r="R31" s="452"/>
    </row>
    <row r="32" spans="1:18" s="340" customFormat="1" ht="11.15" customHeight="1" x14ac:dyDescent="0.25">
      <c r="A32" s="466" t="s">
        <v>140</v>
      </c>
      <c r="B32" s="466"/>
      <c r="C32" s="466"/>
      <c r="D32" s="466"/>
      <c r="E32" s="466"/>
      <c r="F32" s="466"/>
      <c r="G32" s="466"/>
      <c r="H32" s="466"/>
      <c r="I32" s="466"/>
      <c r="J32" s="466"/>
      <c r="K32" s="466"/>
      <c r="L32" s="466"/>
      <c r="M32" s="466"/>
      <c r="N32" s="458"/>
      <c r="O32" s="458"/>
      <c r="P32" s="458"/>
      <c r="Q32" s="458"/>
      <c r="R32" s="458"/>
    </row>
    <row r="33" spans="1:18" s="340" customFormat="1" ht="11.15" customHeight="1" x14ac:dyDescent="0.25">
      <c r="A33" s="466" t="s">
        <v>141</v>
      </c>
      <c r="B33" s="466"/>
      <c r="C33" s="466"/>
      <c r="D33" s="466"/>
      <c r="E33" s="466"/>
      <c r="F33" s="466"/>
      <c r="G33" s="466"/>
      <c r="H33" s="466"/>
      <c r="I33" s="466"/>
      <c r="J33" s="466"/>
      <c r="K33" s="466"/>
      <c r="L33" s="466"/>
      <c r="M33" s="466"/>
      <c r="N33" s="453"/>
      <c r="O33" s="341"/>
      <c r="P33" s="162"/>
      <c r="Q33" s="162"/>
      <c r="R33" s="162"/>
    </row>
    <row r="34" spans="1:18" x14ac:dyDescent="0.25">
      <c r="A34" s="482"/>
      <c r="B34" s="482"/>
      <c r="C34" s="482"/>
      <c r="D34" s="482"/>
      <c r="E34" s="482"/>
      <c r="F34" s="482"/>
      <c r="G34" s="482"/>
      <c r="H34" s="482"/>
      <c r="I34" s="482"/>
      <c r="J34" s="482"/>
      <c r="K34" s="482"/>
      <c r="L34" s="482"/>
      <c r="M34" s="482"/>
      <c r="N34" s="482"/>
      <c r="O34" s="482"/>
    </row>
    <row r="35" spans="1:18" x14ac:dyDescent="0.25">
      <c r="O35" s="122"/>
    </row>
  </sheetData>
  <mergeCells count="11">
    <mergeCell ref="A34:O34"/>
    <mergeCell ref="A1:O1"/>
    <mergeCell ref="A2:O2"/>
    <mergeCell ref="A3:O3"/>
    <mergeCell ref="F6:I6"/>
    <mergeCell ref="K6:N6"/>
    <mergeCell ref="A31:P31"/>
    <mergeCell ref="A33:M33"/>
    <mergeCell ref="A30:P30"/>
    <mergeCell ref="A32:M32"/>
    <mergeCell ref="C5:N5"/>
  </mergeCells>
  <pageMargins left="0.19685039370078741" right="0.31496062992125984" top="0.78740157480314965" bottom="0.23622047244094491" header="0" footer="0"/>
  <pageSetup scale="80" orientation="portrait" r:id="rId1"/>
  <headerFooter alignWithMargins="0"/>
  <customProperties>
    <customPr name="SheetOptions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showGridLines="0" zoomScaleNormal="100" zoomScaleSheetLayoutView="115" workbookViewId="0">
      <selection sqref="A1:O1"/>
    </sheetView>
  </sheetViews>
  <sheetFormatPr defaultColWidth="9.81640625" defaultRowHeight="10.5" x14ac:dyDescent="0.25"/>
  <cols>
    <col min="1" max="1" width="42.7265625" style="162" customWidth="1"/>
    <col min="2" max="2" width="1.7265625" style="162" customWidth="1"/>
    <col min="3" max="4" width="7.7265625" style="162" customWidth="1"/>
    <col min="5" max="5" width="1.54296875" style="162" customWidth="1"/>
    <col min="6" max="9" width="7.7265625" style="162" customWidth="1"/>
    <col min="10" max="10" width="1.54296875" style="162" customWidth="1"/>
    <col min="11" max="14" width="7.7265625" style="162" customWidth="1"/>
    <col min="15" max="15" width="2.7265625" style="342" customWidth="1"/>
    <col min="16" max="16384" width="9.81640625" style="162"/>
  </cols>
  <sheetData>
    <row r="1" spans="1:16" ht="11.15" customHeight="1" x14ac:dyDescent="0.25">
      <c r="A1" s="467" t="s">
        <v>109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</row>
    <row r="2" spans="1:16" ht="11.15" customHeight="1" x14ac:dyDescent="0.25">
      <c r="A2" s="468" t="s">
        <v>108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</row>
    <row r="3" spans="1:16" ht="11.15" customHeight="1" x14ac:dyDescent="0.25">
      <c r="A3" s="469" t="s">
        <v>4</v>
      </c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</row>
    <row r="4" spans="1:16" ht="11.15" customHeight="1" x14ac:dyDescent="0.25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8"/>
    </row>
    <row r="5" spans="1:16" ht="15" customHeight="1" x14ac:dyDescent="0.25">
      <c r="A5" s="300"/>
      <c r="B5" s="300"/>
      <c r="C5" s="484" t="s">
        <v>136</v>
      </c>
      <c r="D5" s="484"/>
      <c r="E5" s="484"/>
      <c r="F5" s="484"/>
      <c r="G5" s="484"/>
      <c r="H5" s="484"/>
      <c r="I5" s="484"/>
      <c r="J5" s="484"/>
      <c r="K5" s="484"/>
      <c r="L5" s="484"/>
      <c r="M5" s="484"/>
      <c r="N5" s="484"/>
      <c r="O5" s="301"/>
    </row>
    <row r="6" spans="1:16" s="304" customFormat="1" ht="15" customHeight="1" x14ac:dyDescent="0.25">
      <c r="A6" s="302"/>
      <c r="B6" s="302"/>
      <c r="C6" s="171"/>
      <c r="D6" s="74"/>
      <c r="E6" s="74"/>
      <c r="F6" s="471" t="s">
        <v>14</v>
      </c>
      <c r="G6" s="471"/>
      <c r="H6" s="471"/>
      <c r="I6" s="471"/>
      <c r="J6" s="74"/>
      <c r="K6" s="471" t="s">
        <v>45</v>
      </c>
      <c r="L6" s="471"/>
      <c r="M6" s="471"/>
      <c r="N6" s="471"/>
      <c r="O6" s="303"/>
    </row>
    <row r="7" spans="1:16" s="304" customFormat="1" ht="15" customHeight="1" x14ac:dyDescent="0.25">
      <c r="A7" s="302"/>
      <c r="B7" s="302"/>
      <c r="C7" s="74">
        <v>2019</v>
      </c>
      <c r="D7" s="74" t="s">
        <v>46</v>
      </c>
      <c r="E7" s="74"/>
      <c r="F7" s="430">
        <v>2018</v>
      </c>
      <c r="G7" s="74" t="s">
        <v>46</v>
      </c>
      <c r="H7" s="74" t="s">
        <v>47</v>
      </c>
      <c r="I7" s="171" t="s">
        <v>6</v>
      </c>
      <c r="J7" s="74"/>
      <c r="K7" s="430">
        <v>2018</v>
      </c>
      <c r="L7" s="74" t="s">
        <v>46</v>
      </c>
      <c r="M7" s="74" t="s">
        <v>47</v>
      </c>
      <c r="N7" s="171" t="s">
        <v>6</v>
      </c>
      <c r="O7" s="303"/>
    </row>
    <row r="8" spans="1:16" ht="13" customHeight="1" x14ac:dyDescent="0.25">
      <c r="A8" s="76" t="s">
        <v>19</v>
      </c>
      <c r="B8" s="183"/>
      <c r="C8" s="117">
        <v>43913</v>
      </c>
      <c r="D8" s="120">
        <v>100</v>
      </c>
      <c r="E8" s="94"/>
      <c r="F8" s="78">
        <v>38396</v>
      </c>
      <c r="G8" s="79">
        <v>100</v>
      </c>
      <c r="H8" s="79">
        <v>14.368684237941443</v>
      </c>
      <c r="I8" s="79">
        <v>2.8488697017088782</v>
      </c>
      <c r="J8" s="94"/>
      <c r="K8" s="117">
        <v>38396</v>
      </c>
      <c r="L8" s="120">
        <v>100</v>
      </c>
      <c r="M8" s="120">
        <v>14.368684237941443</v>
      </c>
      <c r="N8" s="79">
        <v>2.8488697017088782</v>
      </c>
      <c r="O8" s="119"/>
    </row>
    <row r="9" spans="1:16" ht="13" customHeight="1" x14ac:dyDescent="0.25">
      <c r="A9" s="82" t="s">
        <v>20</v>
      </c>
      <c r="B9" s="183"/>
      <c r="C9" s="305">
        <v>31035</v>
      </c>
      <c r="D9" s="306">
        <v>70.7</v>
      </c>
      <c r="E9" s="113"/>
      <c r="F9" s="26">
        <v>26795</v>
      </c>
      <c r="G9" s="83">
        <v>69.8</v>
      </c>
      <c r="H9" s="83">
        <v>15.823847732785978</v>
      </c>
      <c r="I9" s="373"/>
      <c r="J9" s="113"/>
      <c r="K9" s="305">
        <v>26795</v>
      </c>
      <c r="L9" s="306">
        <v>69.8</v>
      </c>
      <c r="M9" s="306">
        <v>15.823847732785978</v>
      </c>
      <c r="N9" s="373"/>
      <c r="O9" s="52"/>
    </row>
    <row r="10" spans="1:16" ht="13" customHeight="1" x14ac:dyDescent="0.25">
      <c r="A10" s="84" t="s">
        <v>21</v>
      </c>
      <c r="B10" s="183"/>
      <c r="C10" s="307">
        <v>12878</v>
      </c>
      <c r="D10" s="308">
        <v>29.3</v>
      </c>
      <c r="E10" s="88"/>
      <c r="F10" s="85">
        <v>11601</v>
      </c>
      <c r="G10" s="86">
        <v>30.2</v>
      </c>
      <c r="H10" s="86">
        <v>11.007671752435133</v>
      </c>
      <c r="I10" s="374"/>
      <c r="J10" s="88"/>
      <c r="K10" s="307">
        <v>11601</v>
      </c>
      <c r="L10" s="308">
        <v>30.2</v>
      </c>
      <c r="M10" s="308">
        <v>11.007671752435133</v>
      </c>
      <c r="N10" s="374"/>
      <c r="O10" s="52"/>
    </row>
    <row r="11" spans="1:16" ht="13" customHeight="1" x14ac:dyDescent="0.25">
      <c r="A11" s="180" t="s">
        <v>22</v>
      </c>
      <c r="B11" s="309"/>
      <c r="C11" s="184">
        <v>1965</v>
      </c>
      <c r="D11" s="185">
        <v>4.5</v>
      </c>
      <c r="E11" s="94"/>
      <c r="F11" s="91">
        <v>1514</v>
      </c>
      <c r="G11" s="92">
        <v>3.9</v>
      </c>
      <c r="H11" s="92">
        <v>29.78863936591809</v>
      </c>
      <c r="I11" s="92"/>
      <c r="J11" s="94"/>
      <c r="K11" s="184">
        <v>1514</v>
      </c>
      <c r="L11" s="185">
        <v>3.9</v>
      </c>
      <c r="M11" s="185">
        <v>29.78863936591809</v>
      </c>
      <c r="N11" s="92"/>
      <c r="O11" s="310"/>
    </row>
    <row r="12" spans="1:16" ht="13" customHeight="1" x14ac:dyDescent="0.25">
      <c r="A12" s="181" t="s">
        <v>23</v>
      </c>
      <c r="B12" s="309"/>
      <c r="C12" s="117">
        <v>9181</v>
      </c>
      <c r="D12" s="120">
        <v>20.900000000000002</v>
      </c>
      <c r="E12" s="94"/>
      <c r="F12" s="78">
        <v>8412.9953643315002</v>
      </c>
      <c r="G12" s="79">
        <v>21.900000000000002</v>
      </c>
      <c r="H12" s="79">
        <v>9.128789478769983</v>
      </c>
      <c r="I12" s="79"/>
      <c r="J12" s="94"/>
      <c r="K12" s="117">
        <v>8564</v>
      </c>
      <c r="L12" s="120">
        <v>22.3</v>
      </c>
      <c r="M12" s="120">
        <v>7.2045773003269531</v>
      </c>
      <c r="N12" s="79"/>
      <c r="O12" s="52"/>
    </row>
    <row r="13" spans="1:16" ht="13" customHeight="1" x14ac:dyDescent="0.25">
      <c r="A13" s="82" t="s">
        <v>94</v>
      </c>
      <c r="B13" s="183"/>
      <c r="C13" s="305">
        <v>105</v>
      </c>
      <c r="D13" s="306">
        <v>0.2</v>
      </c>
      <c r="E13" s="113"/>
      <c r="F13" s="26">
        <v>69</v>
      </c>
      <c r="G13" s="83">
        <v>0.2</v>
      </c>
      <c r="H13" s="83">
        <v>52.173913043478272</v>
      </c>
      <c r="I13" s="373"/>
      <c r="J13" s="113"/>
      <c r="K13" s="305">
        <v>69</v>
      </c>
      <c r="L13" s="306">
        <v>0.2</v>
      </c>
      <c r="M13" s="306">
        <v>52.173913043478272</v>
      </c>
      <c r="N13" s="373"/>
      <c r="O13" s="52"/>
    </row>
    <row r="14" spans="1:16" s="122" customFormat="1" ht="13" customHeight="1" x14ac:dyDescent="0.25">
      <c r="A14" s="97" t="s">
        <v>49</v>
      </c>
      <c r="B14" s="311"/>
      <c r="C14" s="312">
        <v>1627</v>
      </c>
      <c r="D14" s="308">
        <v>3.7</v>
      </c>
      <c r="E14" s="88"/>
      <c r="F14" s="179">
        <v>1605.0046356684998</v>
      </c>
      <c r="G14" s="86">
        <v>4.2</v>
      </c>
      <c r="H14" s="86">
        <v>1.3704237260560248</v>
      </c>
      <c r="I14" s="86">
        <v>-3.4581973918765829</v>
      </c>
      <c r="J14" s="88"/>
      <c r="K14" s="312">
        <v>1454</v>
      </c>
      <c r="L14" s="308">
        <v>3.8</v>
      </c>
      <c r="M14" s="313">
        <v>11.898211829436045</v>
      </c>
      <c r="N14" s="86">
        <v>6.5681160397739635</v>
      </c>
      <c r="O14" s="119"/>
    </row>
    <row r="15" spans="1:16" ht="13" customHeight="1" x14ac:dyDescent="0.25">
      <c r="A15" s="187" t="s">
        <v>50</v>
      </c>
      <c r="C15" s="405">
        <v>2057</v>
      </c>
      <c r="D15" s="185">
        <v>4.7</v>
      </c>
      <c r="E15" s="94"/>
      <c r="F15" s="91">
        <v>1790.7093512656829</v>
      </c>
      <c r="G15" s="92">
        <v>4.7</v>
      </c>
      <c r="H15" s="92">
        <v>14.870679518488107</v>
      </c>
      <c r="I15" s="92"/>
      <c r="J15" s="94"/>
      <c r="K15" s="184">
        <v>500</v>
      </c>
      <c r="L15" s="185">
        <v>1.3</v>
      </c>
      <c r="M15" s="185" t="s">
        <v>154</v>
      </c>
      <c r="N15" s="92"/>
      <c r="O15" s="314"/>
      <c r="P15" s="401"/>
    </row>
    <row r="16" spans="1:16" ht="13" customHeight="1" x14ac:dyDescent="0.25">
      <c r="A16" s="124" t="s">
        <v>51</v>
      </c>
      <c r="B16" s="183"/>
      <c r="C16" s="315">
        <v>228</v>
      </c>
      <c r="D16" s="316">
        <v>0.5</v>
      </c>
      <c r="E16" s="113"/>
      <c r="F16" s="269">
        <v>252</v>
      </c>
      <c r="G16" s="111">
        <v>0.59999999999999964</v>
      </c>
      <c r="H16" s="111">
        <v>-9.5238095238095237</v>
      </c>
      <c r="I16" s="375"/>
      <c r="J16" s="113"/>
      <c r="K16" s="315">
        <v>252</v>
      </c>
      <c r="L16" s="316">
        <v>0.60000000000000031</v>
      </c>
      <c r="M16" s="317">
        <v>-9.5238095238095237</v>
      </c>
      <c r="N16" s="375"/>
      <c r="O16" s="52"/>
    </row>
    <row r="17" spans="1:18" ht="13" customHeight="1" x14ac:dyDescent="0.25">
      <c r="A17" s="95" t="s">
        <v>95</v>
      </c>
      <c r="B17" s="183"/>
      <c r="C17" s="184">
        <v>3912</v>
      </c>
      <c r="D17" s="185">
        <v>8.9</v>
      </c>
      <c r="E17" s="94"/>
      <c r="F17" s="91">
        <v>3647.7139869341831</v>
      </c>
      <c r="G17" s="92">
        <v>9.5</v>
      </c>
      <c r="H17" s="92">
        <v>7.2452504229352455</v>
      </c>
      <c r="I17" s="92">
        <v>-2.0470897654366826</v>
      </c>
      <c r="J17" s="94"/>
      <c r="K17" s="184">
        <v>2206</v>
      </c>
      <c r="L17" s="185">
        <v>5.7</v>
      </c>
      <c r="M17" s="185">
        <v>77.334542157751599</v>
      </c>
      <c r="N17" s="92">
        <v>61.96926596714647</v>
      </c>
      <c r="O17" s="119"/>
    </row>
    <row r="18" spans="1:18" s="319" customFormat="1" ht="13" customHeight="1" thickBot="1" x14ac:dyDescent="0.3">
      <c r="A18" s="188" t="s">
        <v>53</v>
      </c>
      <c r="B18" s="318"/>
      <c r="C18" s="398">
        <v>1005.876992992735</v>
      </c>
      <c r="D18" s="270"/>
      <c r="E18" s="270"/>
      <c r="F18" s="398">
        <v>956</v>
      </c>
      <c r="G18" s="270"/>
      <c r="H18" s="190">
        <v>5.2172586812484267</v>
      </c>
      <c r="I18" s="190"/>
      <c r="J18" s="270"/>
      <c r="K18" s="146">
        <v>956</v>
      </c>
      <c r="L18" s="271">
        <v>0</v>
      </c>
      <c r="M18" s="190">
        <v>5.2172586812484267</v>
      </c>
      <c r="N18" s="190"/>
      <c r="O18" s="52"/>
    </row>
    <row r="19" spans="1:18" ht="11.15" customHeight="1" x14ac:dyDescent="0.25">
      <c r="A19" s="320"/>
      <c r="B19" s="183"/>
      <c r="C19" s="45"/>
      <c r="D19" s="42"/>
      <c r="E19" s="42"/>
      <c r="F19" s="42"/>
      <c r="G19" s="42"/>
      <c r="H19" s="42"/>
      <c r="I19" s="42"/>
      <c r="J19" s="42"/>
      <c r="K19" s="45"/>
      <c r="L19" s="321"/>
      <c r="M19" s="322"/>
      <c r="N19" s="322"/>
      <c r="O19" s="323"/>
    </row>
    <row r="20" spans="1:18" ht="15" customHeight="1" x14ac:dyDescent="0.25">
      <c r="A20" s="194" t="s">
        <v>104</v>
      </c>
      <c r="B20" s="183"/>
      <c r="C20" s="327"/>
      <c r="D20" s="324"/>
      <c r="E20" s="324"/>
      <c r="F20" s="324"/>
      <c r="G20" s="324"/>
      <c r="H20" s="324"/>
      <c r="I20" s="324"/>
      <c r="J20" s="324"/>
      <c r="K20" s="397"/>
      <c r="L20" s="325"/>
      <c r="M20" s="325"/>
      <c r="N20" s="325"/>
      <c r="O20" s="326"/>
    </row>
    <row r="21" spans="1:18" ht="13" customHeight="1" x14ac:dyDescent="0.25">
      <c r="A21" s="142" t="s">
        <v>139</v>
      </c>
      <c r="B21" s="328"/>
      <c r="C21" s="280">
        <v>3130</v>
      </c>
      <c r="D21" s="288"/>
      <c r="E21" s="288"/>
      <c r="F21" s="280">
        <v>2303</v>
      </c>
      <c r="G21" s="288"/>
      <c r="H21" s="92">
        <v>35.909683022145032</v>
      </c>
      <c r="I21" s="324"/>
      <c r="J21" s="324"/>
      <c r="O21" s="329"/>
    </row>
    <row r="22" spans="1:18" ht="13" customHeight="1" x14ac:dyDescent="0.25">
      <c r="A22" s="152" t="s">
        <v>131</v>
      </c>
      <c r="B22" s="331"/>
      <c r="C22" s="432"/>
      <c r="D22" s="284"/>
      <c r="E22" s="284"/>
      <c r="F22" s="432"/>
      <c r="G22" s="284"/>
      <c r="H22" s="286"/>
      <c r="I22" s="324"/>
      <c r="J22" s="324"/>
      <c r="O22" s="52"/>
    </row>
    <row r="23" spans="1:18" x14ac:dyDescent="0.25">
      <c r="A23" s="287" t="s">
        <v>99</v>
      </c>
      <c r="B23" s="331"/>
      <c r="C23" s="280">
        <v>69</v>
      </c>
      <c r="D23" s="288"/>
      <c r="E23" s="288"/>
      <c r="F23" s="280">
        <v>52</v>
      </c>
      <c r="G23" s="288"/>
      <c r="H23" s="92">
        <v>32.692307692307686</v>
      </c>
      <c r="I23" s="324"/>
      <c r="J23" s="324"/>
      <c r="O23" s="52"/>
    </row>
    <row r="24" spans="1:18" x14ac:dyDescent="0.25">
      <c r="A24" s="332" t="s">
        <v>100</v>
      </c>
      <c r="B24" s="331"/>
      <c r="C24" s="420">
        <v>769</v>
      </c>
      <c r="D24" s="284"/>
      <c r="E24" s="284"/>
      <c r="F24" s="293">
        <v>78</v>
      </c>
      <c r="G24" s="284"/>
      <c r="H24" s="94" t="s">
        <v>154</v>
      </c>
      <c r="I24" s="324"/>
      <c r="J24" s="324"/>
      <c r="O24" s="52"/>
    </row>
    <row r="25" spans="1:18" x14ac:dyDescent="0.25">
      <c r="A25" s="287" t="s">
        <v>101</v>
      </c>
      <c r="B25" s="331"/>
      <c r="C25" s="280">
        <v>827</v>
      </c>
      <c r="D25" s="288"/>
      <c r="E25" s="288"/>
      <c r="F25" s="280">
        <v>125</v>
      </c>
      <c r="G25" s="288"/>
      <c r="H25" s="92" t="s">
        <v>154</v>
      </c>
      <c r="I25" s="324"/>
      <c r="J25" s="324"/>
      <c r="O25" s="52"/>
    </row>
    <row r="26" spans="1:18" x14ac:dyDescent="0.25">
      <c r="A26" s="330"/>
      <c r="B26" s="122"/>
      <c r="C26" s="25"/>
      <c r="D26" s="291"/>
      <c r="E26" s="291"/>
      <c r="F26" s="25"/>
      <c r="G26" s="291"/>
      <c r="H26" s="94"/>
      <c r="I26" s="324"/>
      <c r="J26" s="324"/>
      <c r="O26" s="119"/>
    </row>
    <row r="27" spans="1:18" ht="13" customHeight="1" x14ac:dyDescent="0.25">
      <c r="A27" s="334" t="s">
        <v>142</v>
      </c>
      <c r="B27" s="122"/>
      <c r="C27" s="295"/>
      <c r="D27" s="291"/>
      <c r="E27" s="291"/>
      <c r="F27" s="295"/>
      <c r="G27" s="291"/>
      <c r="H27" s="151"/>
      <c r="I27" s="324"/>
      <c r="J27" s="324"/>
      <c r="O27" s="52"/>
    </row>
    <row r="28" spans="1:18" ht="13" customHeight="1" thickBot="1" x14ac:dyDescent="0.3">
      <c r="A28" s="335" t="s">
        <v>105</v>
      </c>
      <c r="B28" s="336"/>
      <c r="C28" s="456">
        <v>1461.4460606364912</v>
      </c>
      <c r="D28" s="456"/>
      <c r="E28" s="456"/>
      <c r="F28" s="456">
        <v>1472.180491365945</v>
      </c>
      <c r="G28" s="337"/>
      <c r="H28" s="127">
        <v>-0.72915181205084334</v>
      </c>
      <c r="I28" s="324"/>
      <c r="J28" s="324"/>
      <c r="O28" s="52"/>
    </row>
    <row r="29" spans="1:18" s="340" customFormat="1" ht="11.15" customHeight="1" x14ac:dyDescent="0.25">
      <c r="A29" s="338"/>
      <c r="B29" s="338"/>
      <c r="C29" s="339"/>
      <c r="D29" s="339"/>
      <c r="E29" s="339"/>
      <c r="F29" s="339"/>
      <c r="G29" s="339"/>
      <c r="H29" s="339"/>
      <c r="I29" s="339"/>
      <c r="J29" s="339"/>
      <c r="K29" s="339"/>
      <c r="L29" s="339"/>
      <c r="M29" s="338"/>
      <c r="N29" s="338"/>
      <c r="O29" s="338"/>
    </row>
    <row r="30" spans="1:18" s="340" customFormat="1" ht="11.15" customHeight="1" x14ac:dyDescent="0.25">
      <c r="A30" s="466" t="s">
        <v>41</v>
      </c>
      <c r="B30" s="466"/>
      <c r="C30" s="466"/>
      <c r="D30" s="466"/>
      <c r="E30" s="466"/>
      <c r="F30" s="466"/>
      <c r="G30" s="466"/>
      <c r="H30" s="466"/>
      <c r="I30" s="466"/>
      <c r="J30" s="466"/>
      <c r="K30" s="466"/>
      <c r="L30" s="466"/>
      <c r="M30" s="466"/>
      <c r="N30" s="466"/>
      <c r="O30" s="466"/>
      <c r="P30" s="466"/>
      <c r="Q30" s="452"/>
      <c r="R30" s="452"/>
    </row>
    <row r="31" spans="1:18" s="340" customFormat="1" ht="11.15" customHeight="1" x14ac:dyDescent="0.25">
      <c r="A31" s="466" t="s">
        <v>106</v>
      </c>
      <c r="B31" s="466"/>
      <c r="C31" s="466"/>
      <c r="D31" s="466"/>
      <c r="E31" s="466"/>
      <c r="F31" s="466"/>
      <c r="G31" s="466"/>
      <c r="H31" s="466"/>
      <c r="I31" s="466"/>
      <c r="J31" s="466"/>
      <c r="K31" s="466"/>
      <c r="L31" s="466"/>
      <c r="M31" s="466"/>
      <c r="N31" s="466"/>
      <c r="O31" s="466"/>
      <c r="P31" s="466"/>
      <c r="Q31" s="452"/>
      <c r="R31" s="452"/>
    </row>
    <row r="32" spans="1:18" s="340" customFormat="1" ht="11.15" customHeight="1" x14ac:dyDescent="0.25">
      <c r="A32" s="466" t="s">
        <v>140</v>
      </c>
      <c r="B32" s="466"/>
      <c r="C32" s="466"/>
      <c r="D32" s="466"/>
      <c r="E32" s="466"/>
      <c r="F32" s="466"/>
      <c r="G32" s="466"/>
      <c r="H32" s="466"/>
      <c r="I32" s="466"/>
      <c r="J32" s="466"/>
      <c r="K32" s="466"/>
      <c r="L32" s="466"/>
      <c r="M32" s="466"/>
      <c r="N32" s="458"/>
      <c r="O32" s="458"/>
      <c r="P32" s="458"/>
      <c r="Q32" s="458"/>
      <c r="R32" s="458"/>
    </row>
    <row r="33" spans="1:15" ht="11.15" customHeight="1" x14ac:dyDescent="0.25">
      <c r="A33" s="466" t="s">
        <v>141</v>
      </c>
      <c r="B33" s="466"/>
      <c r="C33" s="466"/>
      <c r="D33" s="466"/>
      <c r="E33" s="466"/>
      <c r="F33" s="466"/>
      <c r="G33" s="466"/>
      <c r="H33" s="466"/>
      <c r="I33" s="466"/>
      <c r="J33" s="466"/>
      <c r="K33" s="466"/>
      <c r="L33" s="466"/>
      <c r="M33" s="466"/>
      <c r="N33" s="450"/>
      <c r="O33" s="341"/>
    </row>
    <row r="34" spans="1:15" x14ac:dyDescent="0.25">
      <c r="O34" s="122"/>
    </row>
  </sheetData>
  <mergeCells count="10">
    <mergeCell ref="A33:M33"/>
    <mergeCell ref="F6:I6"/>
    <mergeCell ref="K6:N6"/>
    <mergeCell ref="A32:M32"/>
    <mergeCell ref="A1:O1"/>
    <mergeCell ref="A2:O2"/>
    <mergeCell ref="A3:O3"/>
    <mergeCell ref="C5:N5"/>
    <mergeCell ref="A31:P31"/>
    <mergeCell ref="A30:P30"/>
  </mergeCells>
  <pageMargins left="0.19685039370078741" right="0.31496062992125984" top="0.78740157480314965" bottom="0.23622047244094491" header="0" footer="0"/>
  <pageSetup scale="8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zoomScaleNormal="100" zoomScaleSheetLayoutView="130" workbookViewId="0">
      <selection sqref="A1:N1"/>
    </sheetView>
  </sheetViews>
  <sheetFormatPr defaultColWidth="9.81640625" defaultRowHeight="10.5" x14ac:dyDescent="0.25"/>
  <cols>
    <col min="1" max="1" width="42.7265625" style="44" customWidth="1"/>
    <col min="2" max="2" width="1.7265625" style="63" customWidth="1"/>
    <col min="3" max="4" width="7.7265625" style="347" customWidth="1"/>
    <col min="5" max="5" width="1.54296875" style="347" customWidth="1"/>
    <col min="6" max="8" width="7.7265625" style="347" customWidth="1"/>
    <col min="9" max="9" width="7.7265625" style="347" hidden="1" customWidth="1"/>
    <col min="10" max="10" width="1.54296875" style="347" customWidth="1"/>
    <col min="11" max="13" width="7.7265625" style="347" customWidth="1"/>
    <col min="14" max="14" width="2.7265625" style="372" customWidth="1"/>
    <col min="15" max="16384" width="9.81640625" style="63"/>
  </cols>
  <sheetData>
    <row r="1" spans="1:16" ht="11.15" customHeight="1" x14ac:dyDescent="0.25">
      <c r="A1" s="467" t="s">
        <v>110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</row>
    <row r="2" spans="1:16" ht="11.15" customHeight="1" x14ac:dyDescent="0.25">
      <c r="A2" s="468" t="s">
        <v>108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</row>
    <row r="3" spans="1:16" ht="11.15" customHeight="1" x14ac:dyDescent="0.25">
      <c r="A3" s="469" t="s">
        <v>4</v>
      </c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</row>
    <row r="4" spans="1:16" ht="11.15" customHeight="1" x14ac:dyDescent="0.25">
      <c r="A4" s="266"/>
      <c r="B4" s="167"/>
      <c r="C4" s="344"/>
      <c r="D4" s="344"/>
      <c r="E4" s="344"/>
      <c r="F4" s="344"/>
      <c r="G4" s="344"/>
      <c r="H4" s="344"/>
      <c r="I4" s="344"/>
      <c r="J4" s="344"/>
      <c r="K4" s="345"/>
      <c r="L4" s="344"/>
      <c r="M4" s="344"/>
      <c r="N4" s="346"/>
    </row>
    <row r="5" spans="1:16" ht="15" customHeight="1" x14ac:dyDescent="0.25">
      <c r="A5" s="69"/>
      <c r="B5" s="168"/>
      <c r="C5" s="484" t="s">
        <v>135</v>
      </c>
      <c r="D5" s="484"/>
      <c r="E5" s="484"/>
      <c r="F5" s="484"/>
      <c r="G5" s="484"/>
      <c r="H5" s="484"/>
      <c r="I5" s="484"/>
      <c r="J5" s="484"/>
      <c r="K5" s="484"/>
      <c r="L5" s="484"/>
      <c r="M5" s="484"/>
      <c r="N5" s="348"/>
    </row>
    <row r="6" spans="1:16" s="172" customFormat="1" ht="15" customHeight="1" x14ac:dyDescent="0.25">
      <c r="A6" s="268"/>
      <c r="B6" s="349"/>
      <c r="C6" s="171"/>
      <c r="D6" s="74"/>
      <c r="E6" s="74"/>
      <c r="F6" s="471" t="s">
        <v>15</v>
      </c>
      <c r="G6" s="471"/>
      <c r="H6" s="471"/>
      <c r="I6" s="454"/>
      <c r="J6" s="74"/>
      <c r="K6" s="471" t="s">
        <v>45</v>
      </c>
      <c r="L6" s="471"/>
      <c r="M6" s="471"/>
      <c r="N6" s="74"/>
    </row>
    <row r="7" spans="1:16" s="172" customFormat="1" ht="15" customHeight="1" x14ac:dyDescent="0.25">
      <c r="A7" s="268"/>
      <c r="B7" s="349"/>
      <c r="C7" s="171">
        <v>2019</v>
      </c>
      <c r="D7" s="74" t="s">
        <v>46</v>
      </c>
      <c r="E7" s="74"/>
      <c r="F7" s="74">
        <v>2018</v>
      </c>
      <c r="G7" s="74" t="s">
        <v>46</v>
      </c>
      <c r="H7" s="74" t="s">
        <v>47</v>
      </c>
      <c r="I7" s="74"/>
      <c r="J7" s="74"/>
      <c r="K7" s="171">
        <v>2018</v>
      </c>
      <c r="L7" s="74" t="s">
        <v>46</v>
      </c>
      <c r="M7" s="74" t="s">
        <v>47</v>
      </c>
      <c r="N7" s="74"/>
    </row>
    <row r="8" spans="1:16" ht="13" customHeight="1" x14ac:dyDescent="0.25">
      <c r="A8" s="76" t="s">
        <v>19</v>
      </c>
      <c r="B8" s="350"/>
      <c r="C8" s="78">
        <v>12347.87</v>
      </c>
      <c r="D8" s="79">
        <v>100</v>
      </c>
      <c r="E8" s="94"/>
      <c r="F8" s="78">
        <v>12196.120999999999</v>
      </c>
      <c r="G8" s="79">
        <v>100</v>
      </c>
      <c r="H8" s="79">
        <v>1.2442398693814249</v>
      </c>
      <c r="I8" s="79"/>
      <c r="J8" s="94"/>
      <c r="K8" s="78">
        <v>12196.120999999999</v>
      </c>
      <c r="L8" s="79">
        <v>100</v>
      </c>
      <c r="M8" s="79">
        <v>1.2442398693814249</v>
      </c>
      <c r="N8" s="94"/>
    </row>
    <row r="9" spans="1:16" ht="13" customHeight="1" x14ac:dyDescent="0.25">
      <c r="A9" s="82" t="s">
        <v>20</v>
      </c>
      <c r="B9" s="350"/>
      <c r="C9" s="26">
        <v>11109.87</v>
      </c>
      <c r="D9" s="83">
        <v>90</v>
      </c>
      <c r="E9" s="113"/>
      <c r="F9" s="26">
        <v>11136.120999999999</v>
      </c>
      <c r="G9" s="83">
        <v>91.3</v>
      </c>
      <c r="H9" s="83">
        <v>-0.23572840129878481</v>
      </c>
      <c r="I9" s="83"/>
      <c r="J9" s="113"/>
      <c r="K9" s="26">
        <v>11136.120999999999</v>
      </c>
      <c r="L9" s="83">
        <v>91.3</v>
      </c>
      <c r="M9" s="83">
        <v>-0.23572840129878481</v>
      </c>
      <c r="N9" s="68"/>
    </row>
    <row r="10" spans="1:16" ht="13" customHeight="1" x14ac:dyDescent="0.25">
      <c r="A10" s="84" t="s">
        <v>21</v>
      </c>
      <c r="B10" s="350"/>
      <c r="C10" s="85">
        <v>1238</v>
      </c>
      <c r="D10" s="86">
        <v>10</v>
      </c>
      <c r="E10" s="88"/>
      <c r="F10" s="85">
        <v>1060</v>
      </c>
      <c r="G10" s="86">
        <v>8.6999999999999993</v>
      </c>
      <c r="H10" s="86">
        <v>16.792452830188687</v>
      </c>
      <c r="I10" s="86"/>
      <c r="J10" s="88"/>
      <c r="K10" s="85">
        <v>1060</v>
      </c>
      <c r="L10" s="86">
        <v>8.6999999999999993</v>
      </c>
      <c r="M10" s="86">
        <v>16.792452830188687</v>
      </c>
      <c r="N10" s="68"/>
    </row>
    <row r="11" spans="1:16" ht="13" customHeight="1" x14ac:dyDescent="0.25">
      <c r="A11" s="180" t="s">
        <v>22</v>
      </c>
      <c r="B11" s="351"/>
      <c r="C11" s="91">
        <v>60</v>
      </c>
      <c r="D11" s="92">
        <v>0.5</v>
      </c>
      <c r="E11" s="94"/>
      <c r="F11" s="91">
        <v>41.504590032803797</v>
      </c>
      <c r="G11" s="92">
        <v>0.3</v>
      </c>
      <c r="H11" s="92">
        <v>44.562324197343159</v>
      </c>
      <c r="I11" s="92"/>
      <c r="J11" s="94"/>
      <c r="K11" s="91">
        <v>42</v>
      </c>
      <c r="L11" s="92">
        <v>0.3</v>
      </c>
      <c r="M11" s="92">
        <v>42.857142857142861</v>
      </c>
      <c r="N11" s="352"/>
    </row>
    <row r="12" spans="1:16" ht="13" customHeight="1" x14ac:dyDescent="0.25">
      <c r="A12" s="181" t="s">
        <v>23</v>
      </c>
      <c r="B12" s="351"/>
      <c r="C12" s="78">
        <v>848</v>
      </c>
      <c r="D12" s="79">
        <v>6.8</v>
      </c>
      <c r="E12" s="94"/>
      <c r="F12" s="78">
        <v>749.85360803773824</v>
      </c>
      <c r="G12" s="79">
        <v>6.1999999999999984</v>
      </c>
      <c r="H12" s="79">
        <v>13.088740376817952</v>
      </c>
      <c r="I12" s="79"/>
      <c r="J12" s="94"/>
      <c r="K12" s="78">
        <v>884</v>
      </c>
      <c r="L12" s="79">
        <v>7.2999999999999989</v>
      </c>
      <c r="M12" s="79">
        <v>-4.0723981900452451</v>
      </c>
      <c r="N12" s="68"/>
    </row>
    <row r="13" spans="1:16" ht="13" customHeight="1" x14ac:dyDescent="0.25">
      <c r="A13" s="82" t="s">
        <v>94</v>
      </c>
      <c r="B13" s="350"/>
      <c r="C13" s="26">
        <v>-1</v>
      </c>
      <c r="D13" s="83">
        <v>0</v>
      </c>
      <c r="E13" s="113"/>
      <c r="F13" s="26">
        <v>1</v>
      </c>
      <c r="G13" s="83">
        <v>0</v>
      </c>
      <c r="H13" s="83" t="s">
        <v>154</v>
      </c>
      <c r="I13" s="83"/>
      <c r="J13" s="113"/>
      <c r="K13" s="26">
        <v>1</v>
      </c>
      <c r="L13" s="83">
        <v>0</v>
      </c>
      <c r="M13" s="83" t="s">
        <v>154</v>
      </c>
      <c r="N13" s="68"/>
    </row>
    <row r="14" spans="1:16" s="99" customFormat="1" ht="13" customHeight="1" x14ac:dyDescent="0.25">
      <c r="A14" s="97" t="s">
        <v>49</v>
      </c>
      <c r="B14" s="353"/>
      <c r="C14" s="179">
        <v>331</v>
      </c>
      <c r="D14" s="86">
        <v>2.7</v>
      </c>
      <c r="E14" s="88"/>
      <c r="F14" s="179">
        <v>267.64180192945798</v>
      </c>
      <c r="G14" s="86">
        <v>2.2000000000000002</v>
      </c>
      <c r="H14" s="86">
        <v>23.67275874463035</v>
      </c>
      <c r="I14" s="86"/>
      <c r="J14" s="88"/>
      <c r="K14" s="179">
        <v>133</v>
      </c>
      <c r="L14" s="86">
        <v>1.1000000000000001</v>
      </c>
      <c r="M14" s="86">
        <v>148.8721804511278</v>
      </c>
      <c r="N14" s="94"/>
      <c r="P14" s="449"/>
    </row>
    <row r="15" spans="1:16" ht="13" customHeight="1" x14ac:dyDescent="0.25">
      <c r="A15" s="187" t="s">
        <v>50</v>
      </c>
      <c r="B15" s="354"/>
      <c r="C15" s="91">
        <v>215</v>
      </c>
      <c r="D15" s="92">
        <v>1.7</v>
      </c>
      <c r="E15" s="94"/>
      <c r="F15" s="91">
        <v>192.52712436741857</v>
      </c>
      <c r="G15" s="92">
        <v>1.6</v>
      </c>
      <c r="H15" s="92">
        <v>11.672576374066757</v>
      </c>
      <c r="I15" s="92"/>
      <c r="J15" s="94"/>
      <c r="K15" s="91">
        <v>36</v>
      </c>
      <c r="L15" s="92">
        <v>0.3</v>
      </c>
      <c r="M15" s="92" t="s">
        <v>154</v>
      </c>
      <c r="N15" s="355"/>
      <c r="O15" s="400"/>
    </row>
    <row r="16" spans="1:16" ht="13" customHeight="1" x14ac:dyDescent="0.25">
      <c r="A16" s="124" t="s">
        <v>51</v>
      </c>
      <c r="B16" s="350"/>
      <c r="C16" s="269">
        <v>5</v>
      </c>
      <c r="D16" s="111">
        <v>9.9999999999999867E-2</v>
      </c>
      <c r="E16" s="113"/>
      <c r="F16" s="269">
        <v>6</v>
      </c>
      <c r="G16" s="111">
        <v>0</v>
      </c>
      <c r="H16" s="111">
        <v>-16.666666666666664</v>
      </c>
      <c r="I16" s="111"/>
      <c r="J16" s="113"/>
      <c r="K16" s="269">
        <v>6</v>
      </c>
      <c r="L16" s="111">
        <v>0</v>
      </c>
      <c r="M16" s="111">
        <v>-16.666666666666664</v>
      </c>
      <c r="N16" s="68"/>
    </row>
    <row r="17" spans="1:14" ht="13" customHeight="1" x14ac:dyDescent="0.25">
      <c r="A17" s="95" t="s">
        <v>95</v>
      </c>
      <c r="B17" s="350"/>
      <c r="C17" s="91">
        <v>551</v>
      </c>
      <c r="D17" s="92">
        <v>4.5</v>
      </c>
      <c r="E17" s="94"/>
      <c r="F17" s="91">
        <v>466.16892629687658</v>
      </c>
      <c r="G17" s="92">
        <v>3.8</v>
      </c>
      <c r="H17" s="92">
        <v>18.19749642624171</v>
      </c>
      <c r="I17" s="92"/>
      <c r="J17" s="94"/>
      <c r="K17" s="91">
        <v>175</v>
      </c>
      <c r="L17" s="92">
        <v>1.4</v>
      </c>
      <c r="M17" s="92" t="s">
        <v>154</v>
      </c>
      <c r="N17" s="94"/>
    </row>
    <row r="18" spans="1:14" s="272" customFormat="1" ht="13" customHeight="1" thickBot="1" x14ac:dyDescent="0.3">
      <c r="A18" s="188" t="s">
        <v>53</v>
      </c>
      <c r="B18" s="356"/>
      <c r="C18" s="451">
        <v>183.59092365999996</v>
      </c>
      <c r="D18" s="270"/>
      <c r="E18" s="270"/>
      <c r="F18" s="451">
        <v>123</v>
      </c>
      <c r="G18" s="270"/>
      <c r="H18" s="190">
        <v>49.260913544715422</v>
      </c>
      <c r="I18" s="190"/>
      <c r="J18" s="270"/>
      <c r="K18" s="146">
        <v>123</v>
      </c>
      <c r="L18" s="271"/>
      <c r="M18" s="190">
        <v>49.260913544715422</v>
      </c>
      <c r="N18" s="151"/>
    </row>
    <row r="19" spans="1:14" ht="11.15" customHeight="1" x14ac:dyDescent="0.25">
      <c r="A19" s="273"/>
      <c r="B19" s="176"/>
      <c r="C19" s="274"/>
      <c r="D19" s="275"/>
      <c r="E19" s="275"/>
      <c r="F19" s="275"/>
      <c r="G19" s="275"/>
      <c r="H19" s="275"/>
      <c r="I19" s="275"/>
      <c r="J19" s="275"/>
      <c r="K19" s="274"/>
      <c r="L19" s="276"/>
      <c r="M19" s="193"/>
      <c r="N19" s="357"/>
    </row>
    <row r="20" spans="1:14" ht="15" customHeight="1" x14ac:dyDescent="0.25">
      <c r="A20" s="133" t="s">
        <v>111</v>
      </c>
      <c r="B20" s="358"/>
      <c r="C20" s="327"/>
      <c r="D20" s="358"/>
      <c r="E20" s="358"/>
      <c r="F20" s="358"/>
      <c r="G20" s="358"/>
      <c r="H20" s="358"/>
      <c r="I20" s="358"/>
      <c r="J20" s="358"/>
      <c r="K20" s="397"/>
      <c r="L20" s="291"/>
      <c r="M20" s="291"/>
      <c r="N20" s="197"/>
    </row>
    <row r="21" spans="1:14" ht="13" customHeight="1" x14ac:dyDescent="0.25">
      <c r="A21" s="359" t="s">
        <v>112</v>
      </c>
      <c r="B21" s="211"/>
      <c r="C21" s="184">
        <v>541</v>
      </c>
      <c r="D21" s="184"/>
      <c r="E21" s="184"/>
      <c r="F21" s="184">
        <v>519</v>
      </c>
      <c r="G21" s="158"/>
      <c r="H21" s="185">
        <v>4.2389210019267765</v>
      </c>
      <c r="I21" s="185"/>
      <c r="J21" s="358"/>
      <c r="K21" s="63"/>
      <c r="L21" s="63"/>
      <c r="M21" s="63"/>
      <c r="N21" s="292"/>
    </row>
    <row r="22" spans="1:14" ht="13" customHeight="1" x14ac:dyDescent="0.25">
      <c r="A22" s="152" t="s">
        <v>113</v>
      </c>
      <c r="B22" s="206"/>
      <c r="C22" s="457"/>
      <c r="D22" s="457"/>
      <c r="E22" s="457"/>
      <c r="F22" s="457"/>
      <c r="G22" s="151"/>
      <c r="H22" s="360"/>
      <c r="I22" s="360"/>
      <c r="J22" s="358"/>
      <c r="K22" s="63"/>
      <c r="L22" s="63"/>
      <c r="M22" s="63"/>
      <c r="N22" s="151"/>
    </row>
    <row r="23" spans="1:14" x14ac:dyDescent="0.25">
      <c r="A23" s="287" t="s">
        <v>99</v>
      </c>
      <c r="B23" s="206"/>
      <c r="C23" s="280">
        <v>0</v>
      </c>
      <c r="D23" s="184"/>
      <c r="E23" s="184"/>
      <c r="F23" s="184">
        <v>20</v>
      </c>
      <c r="G23" s="158"/>
      <c r="H23" s="185">
        <v>-100</v>
      </c>
      <c r="I23" s="185"/>
      <c r="J23" s="358"/>
      <c r="K23" s="63"/>
      <c r="L23" s="63"/>
      <c r="M23" s="63"/>
      <c r="N23" s="151"/>
    </row>
    <row r="24" spans="1:14" x14ac:dyDescent="0.25">
      <c r="A24" s="152" t="s">
        <v>100</v>
      </c>
      <c r="B24" s="206"/>
      <c r="C24" s="333">
        <v>2</v>
      </c>
      <c r="D24" s="333"/>
      <c r="E24" s="333"/>
      <c r="F24" s="333">
        <v>67</v>
      </c>
      <c r="G24" s="284"/>
      <c r="H24" s="119">
        <v>-97.014925373134332</v>
      </c>
      <c r="I24" s="119"/>
      <c r="J24" s="358"/>
      <c r="K24" s="63"/>
      <c r="L24" s="63"/>
      <c r="M24" s="63"/>
      <c r="N24" s="151"/>
    </row>
    <row r="25" spans="1:14" x14ac:dyDescent="0.25">
      <c r="A25" s="290" t="s">
        <v>101</v>
      </c>
      <c r="B25" s="206"/>
      <c r="C25" s="184">
        <v>22</v>
      </c>
      <c r="D25" s="184"/>
      <c r="E25" s="184"/>
      <c r="F25" s="184">
        <v>122</v>
      </c>
      <c r="G25" s="158"/>
      <c r="H25" s="185">
        <v>-81.967213114754102</v>
      </c>
      <c r="I25" s="185"/>
      <c r="J25" s="358"/>
      <c r="K25" s="63"/>
      <c r="L25" s="63"/>
      <c r="M25" s="63"/>
      <c r="N25" s="94"/>
    </row>
    <row r="26" spans="1:14" ht="13" customHeight="1" x14ac:dyDescent="0.25">
      <c r="A26" s="152"/>
      <c r="B26" s="206"/>
      <c r="C26" s="25"/>
      <c r="D26" s="25"/>
      <c r="E26" s="25"/>
      <c r="F26" s="25"/>
      <c r="G26" s="291"/>
      <c r="H26" s="94"/>
      <c r="I26" s="94"/>
      <c r="J26" s="358"/>
      <c r="K26" s="63"/>
      <c r="L26" s="63"/>
      <c r="M26" s="63"/>
      <c r="N26" s="94"/>
    </row>
    <row r="27" spans="1:14" ht="13" customHeight="1" x14ac:dyDescent="0.25">
      <c r="A27" s="187" t="s">
        <v>114</v>
      </c>
      <c r="B27" s="206"/>
      <c r="C27" s="91">
        <v>693.02499999999998</v>
      </c>
      <c r="D27" s="91"/>
      <c r="E27" s="91"/>
      <c r="F27" s="91">
        <v>711.17899999999997</v>
      </c>
      <c r="G27" s="362"/>
      <c r="H27" s="92">
        <v>-2.5526625504971312</v>
      </c>
      <c r="I27" s="92"/>
      <c r="J27" s="358"/>
      <c r="K27" s="63"/>
      <c r="L27" s="63"/>
      <c r="M27" s="63"/>
      <c r="N27" s="94"/>
    </row>
    <row r="28" spans="1:14" ht="13" customHeight="1" x14ac:dyDescent="0.25">
      <c r="A28" s="152"/>
      <c r="B28" s="206"/>
      <c r="C28" s="200"/>
      <c r="D28" s="200"/>
      <c r="E28" s="200"/>
      <c r="F28" s="200"/>
      <c r="G28" s="291"/>
      <c r="H28" s="94"/>
      <c r="I28" s="94"/>
      <c r="J28" s="291"/>
      <c r="K28" s="63"/>
      <c r="L28" s="63"/>
      <c r="M28" s="63"/>
      <c r="N28" s="94"/>
    </row>
    <row r="29" spans="1:14" ht="13" customHeight="1" x14ac:dyDescent="0.25">
      <c r="A29" s="294" t="s">
        <v>115</v>
      </c>
      <c r="B29" s="211"/>
      <c r="C29" s="295"/>
      <c r="D29" s="295"/>
      <c r="E29" s="295"/>
      <c r="F29" s="295"/>
      <c r="G29" s="291"/>
      <c r="H29" s="151"/>
      <c r="I29" s="151"/>
      <c r="J29" s="291"/>
      <c r="K29" s="63"/>
      <c r="L29" s="63"/>
      <c r="M29" s="63"/>
      <c r="N29" s="151"/>
    </row>
    <row r="30" spans="1:14" ht="13" customHeight="1" x14ac:dyDescent="0.25">
      <c r="A30" s="180" t="s">
        <v>116</v>
      </c>
      <c r="B30" s="211"/>
      <c r="C30" s="203">
        <v>7591.3355006501952</v>
      </c>
      <c r="D30" s="203"/>
      <c r="E30" s="203"/>
      <c r="F30" s="203">
        <v>7898.1983434160284</v>
      </c>
      <c r="G30" s="362"/>
      <c r="H30" s="92">
        <v>-3.8852258378853644</v>
      </c>
      <c r="I30" s="92"/>
      <c r="J30" s="291"/>
      <c r="K30" s="63"/>
      <c r="L30" s="63"/>
      <c r="M30" s="63"/>
      <c r="N30" s="94"/>
    </row>
    <row r="31" spans="1:14" ht="13" customHeight="1" x14ac:dyDescent="0.25">
      <c r="A31" s="364" t="s">
        <v>117</v>
      </c>
      <c r="C31" s="200">
        <v>427.95058517555265</v>
      </c>
      <c r="D31" s="200"/>
      <c r="E31" s="200"/>
      <c r="F31" s="200">
        <v>460.6222366710013</v>
      </c>
      <c r="G31" s="291"/>
      <c r="H31" s="94">
        <v>-7.0929383981920839</v>
      </c>
      <c r="I31" s="94"/>
      <c r="J31" s="291"/>
      <c r="K31" s="63"/>
      <c r="L31" s="63"/>
      <c r="M31" s="63"/>
      <c r="N31" s="68"/>
    </row>
    <row r="32" spans="1:14" ht="13" customHeight="1" thickBot="1" x14ac:dyDescent="0.3">
      <c r="A32" s="365" t="s">
        <v>118</v>
      </c>
      <c r="B32" s="366"/>
      <c r="C32" s="297">
        <v>17.738813226616106</v>
      </c>
      <c r="D32" s="297"/>
      <c r="E32" s="297"/>
      <c r="F32" s="297">
        <v>17.146802118147207</v>
      </c>
      <c r="G32" s="368"/>
      <c r="H32" s="127">
        <v>3.4526036073067479</v>
      </c>
      <c r="I32" s="127"/>
      <c r="J32" s="291"/>
      <c r="K32" s="63"/>
      <c r="L32" s="63"/>
      <c r="M32" s="63"/>
      <c r="N32" s="68"/>
    </row>
    <row r="33" spans="1:17" ht="11.15" customHeight="1" x14ac:dyDescent="0.25">
      <c r="A33" s="369"/>
      <c r="B33" s="343"/>
      <c r="C33" s="370"/>
      <c r="D33" s="370"/>
      <c r="E33" s="370"/>
      <c r="F33" s="370"/>
      <c r="G33" s="370"/>
      <c r="H33" s="370"/>
      <c r="I33" s="370"/>
      <c r="J33" s="370"/>
      <c r="K33" s="370"/>
      <c r="L33" s="370"/>
      <c r="M33" s="370"/>
      <c r="N33" s="343"/>
    </row>
    <row r="34" spans="1:17" ht="11.15" customHeight="1" x14ac:dyDescent="0.25">
      <c r="A34" s="466" t="s">
        <v>41</v>
      </c>
      <c r="B34" s="485"/>
      <c r="C34" s="485"/>
      <c r="D34" s="485"/>
      <c r="E34" s="485"/>
      <c r="F34" s="485"/>
      <c r="G34" s="485"/>
      <c r="H34" s="485"/>
      <c r="I34" s="485"/>
      <c r="J34" s="485"/>
      <c r="K34" s="485"/>
      <c r="L34" s="485"/>
      <c r="M34" s="485"/>
      <c r="N34" s="485"/>
      <c r="O34" s="485"/>
      <c r="P34" s="485"/>
      <c r="Q34" s="485"/>
    </row>
    <row r="35" spans="1:17" ht="11.15" customHeight="1" x14ac:dyDescent="0.25">
      <c r="A35" s="472" t="s">
        <v>119</v>
      </c>
      <c r="B35" s="472"/>
      <c r="C35" s="472"/>
      <c r="D35" s="472"/>
      <c r="E35" s="472"/>
      <c r="F35" s="472"/>
      <c r="G35" s="472"/>
      <c r="H35" s="472"/>
      <c r="I35" s="472"/>
      <c r="J35" s="472"/>
      <c r="K35" s="472"/>
      <c r="L35" s="472"/>
      <c r="M35" s="472"/>
      <c r="N35" s="371"/>
    </row>
    <row r="36" spans="1:17" ht="11.15" customHeight="1" x14ac:dyDescent="0.25">
      <c r="A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371"/>
    </row>
  </sheetData>
  <mergeCells count="8">
    <mergeCell ref="C5:M5"/>
    <mergeCell ref="A35:M35"/>
    <mergeCell ref="A1:N1"/>
    <mergeCell ref="A2:N2"/>
    <mergeCell ref="A3:N3"/>
    <mergeCell ref="F6:H6"/>
    <mergeCell ref="K6:M6"/>
    <mergeCell ref="A34:Q34"/>
  </mergeCells>
  <pageMargins left="0.19685039370078741" right="0.31496062992125984" top="0.78740157480314965" bottom="0.23622047244094491" header="0" footer="0"/>
  <pageSetup scale="9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zoomScaleNormal="100" zoomScaleSheetLayoutView="130" workbookViewId="0">
      <selection activeCell="K13" sqref="K13"/>
    </sheetView>
  </sheetViews>
  <sheetFormatPr defaultColWidth="9.81640625" defaultRowHeight="10.5" x14ac:dyDescent="0.25"/>
  <cols>
    <col min="1" max="1" width="42.7265625" style="44" customWidth="1"/>
    <col min="2" max="2" width="1.7265625" style="63" customWidth="1"/>
    <col min="3" max="4" width="7.7265625" style="347" customWidth="1"/>
    <col min="5" max="5" width="1.54296875" style="347" customWidth="1"/>
    <col min="6" max="8" width="7.7265625" style="347" customWidth="1"/>
    <col min="9" max="9" width="7.7265625" style="347" hidden="1" customWidth="1"/>
    <col min="10" max="10" width="1.54296875" style="347" customWidth="1"/>
    <col min="11" max="13" width="7.7265625" style="347" customWidth="1"/>
    <col min="14" max="14" width="2.7265625" style="372" customWidth="1"/>
    <col min="15" max="16384" width="9.81640625" style="63"/>
  </cols>
  <sheetData>
    <row r="1" spans="1:16" ht="11.15" customHeight="1" x14ac:dyDescent="0.25">
      <c r="A1" s="467" t="s">
        <v>110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</row>
    <row r="2" spans="1:16" ht="11.15" customHeight="1" x14ac:dyDescent="0.25">
      <c r="A2" s="468" t="s">
        <v>108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</row>
    <row r="3" spans="1:16" ht="11.15" customHeight="1" x14ac:dyDescent="0.25">
      <c r="A3" s="469" t="s">
        <v>4</v>
      </c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</row>
    <row r="4" spans="1:16" ht="11.15" customHeight="1" x14ac:dyDescent="0.25">
      <c r="A4" s="266"/>
      <c r="B4" s="167"/>
      <c r="C4" s="344"/>
      <c r="D4" s="344"/>
      <c r="E4" s="344"/>
      <c r="F4" s="344"/>
      <c r="G4" s="344"/>
      <c r="H4" s="344"/>
      <c r="I4" s="344"/>
      <c r="J4" s="344"/>
      <c r="K4" s="345"/>
      <c r="L4" s="344"/>
      <c r="M4" s="344"/>
      <c r="N4" s="346"/>
    </row>
    <row r="5" spans="1:16" ht="15" customHeight="1" x14ac:dyDescent="0.25">
      <c r="A5" s="69"/>
      <c r="B5" s="168"/>
      <c r="C5" s="484" t="s">
        <v>136</v>
      </c>
      <c r="D5" s="484"/>
      <c r="E5" s="484"/>
      <c r="F5" s="484"/>
      <c r="G5" s="484"/>
      <c r="H5" s="484"/>
      <c r="I5" s="484"/>
      <c r="J5" s="484"/>
      <c r="K5" s="484"/>
      <c r="L5" s="484"/>
      <c r="M5" s="484"/>
      <c r="N5" s="348"/>
    </row>
    <row r="6" spans="1:16" s="172" customFormat="1" ht="15" customHeight="1" x14ac:dyDescent="0.25">
      <c r="A6" s="268"/>
      <c r="B6" s="349"/>
      <c r="C6" s="171"/>
      <c r="D6" s="74"/>
      <c r="E6" s="74"/>
      <c r="F6" s="471" t="s">
        <v>15</v>
      </c>
      <c r="G6" s="471"/>
      <c r="H6" s="471"/>
      <c r="I6" s="454"/>
      <c r="J6" s="74"/>
      <c r="K6" s="471" t="s">
        <v>45</v>
      </c>
      <c r="L6" s="471"/>
      <c r="M6" s="471"/>
      <c r="N6" s="74"/>
    </row>
    <row r="7" spans="1:16" s="172" customFormat="1" ht="15" customHeight="1" x14ac:dyDescent="0.25">
      <c r="A7" s="268"/>
      <c r="B7" s="349"/>
      <c r="C7" s="171">
        <v>2019</v>
      </c>
      <c r="D7" s="74" t="s">
        <v>46</v>
      </c>
      <c r="E7" s="74"/>
      <c r="F7" s="74">
        <v>2018</v>
      </c>
      <c r="G7" s="74" t="s">
        <v>46</v>
      </c>
      <c r="H7" s="74" t="s">
        <v>47</v>
      </c>
      <c r="I7" s="74"/>
      <c r="J7" s="74"/>
      <c r="K7" s="171">
        <v>2018</v>
      </c>
      <c r="L7" s="74" t="s">
        <v>46</v>
      </c>
      <c r="M7" s="74" t="s">
        <v>47</v>
      </c>
      <c r="N7" s="74"/>
    </row>
    <row r="8" spans="1:16" ht="13" customHeight="1" x14ac:dyDescent="0.25">
      <c r="A8" s="76" t="s">
        <v>19</v>
      </c>
      <c r="B8" s="350"/>
      <c r="C8" s="78">
        <v>35616.118999999999</v>
      </c>
      <c r="D8" s="79">
        <v>100</v>
      </c>
      <c r="E8" s="94"/>
      <c r="F8" s="78">
        <v>34300.36</v>
      </c>
      <c r="G8" s="79">
        <v>100</v>
      </c>
      <c r="H8" s="79">
        <v>3.8359918088323175</v>
      </c>
      <c r="I8" s="79"/>
      <c r="J8" s="94"/>
      <c r="K8" s="78">
        <v>34300.36</v>
      </c>
      <c r="L8" s="79">
        <v>100</v>
      </c>
      <c r="M8" s="79">
        <v>3.8359918088323175</v>
      </c>
      <c r="N8" s="94"/>
    </row>
    <row r="9" spans="1:16" ht="13" customHeight="1" x14ac:dyDescent="0.25">
      <c r="A9" s="82" t="s">
        <v>20</v>
      </c>
      <c r="B9" s="350"/>
      <c r="C9" s="26">
        <v>32054.118999999999</v>
      </c>
      <c r="D9" s="83">
        <v>90</v>
      </c>
      <c r="E9" s="113"/>
      <c r="F9" s="26">
        <v>31437.360000000001</v>
      </c>
      <c r="G9" s="83">
        <v>91.7</v>
      </c>
      <c r="H9" s="83">
        <v>1.9618663908165246</v>
      </c>
      <c r="I9" s="83"/>
      <c r="J9" s="113"/>
      <c r="K9" s="26">
        <v>31437.360000000001</v>
      </c>
      <c r="L9" s="83">
        <v>91.7</v>
      </c>
      <c r="M9" s="83">
        <v>1.9618663908165246</v>
      </c>
      <c r="N9" s="68"/>
    </row>
    <row r="10" spans="1:16" ht="13" customHeight="1" x14ac:dyDescent="0.25">
      <c r="A10" s="84" t="s">
        <v>21</v>
      </c>
      <c r="B10" s="350"/>
      <c r="C10" s="85">
        <v>3562</v>
      </c>
      <c r="D10" s="86">
        <v>10</v>
      </c>
      <c r="E10" s="88"/>
      <c r="F10" s="85">
        <v>2863</v>
      </c>
      <c r="G10" s="86">
        <v>8.3000000000000007</v>
      </c>
      <c r="H10" s="86">
        <v>24.414949353824667</v>
      </c>
      <c r="I10" s="86"/>
      <c r="J10" s="88"/>
      <c r="K10" s="85">
        <v>2863</v>
      </c>
      <c r="L10" s="86">
        <v>8.3000000000000007</v>
      </c>
      <c r="M10" s="86">
        <v>24.414949353824667</v>
      </c>
      <c r="N10" s="68"/>
    </row>
    <row r="11" spans="1:16" ht="13" customHeight="1" x14ac:dyDescent="0.25">
      <c r="A11" s="180" t="s">
        <v>22</v>
      </c>
      <c r="B11" s="351"/>
      <c r="C11" s="91">
        <v>151</v>
      </c>
      <c r="D11" s="92">
        <v>0.4</v>
      </c>
      <c r="E11" s="94"/>
      <c r="F11" s="91">
        <v>152.51377009841138</v>
      </c>
      <c r="G11" s="92">
        <v>0.4</v>
      </c>
      <c r="H11" s="92">
        <v>-0.99254650739707406</v>
      </c>
      <c r="I11" s="92"/>
      <c r="J11" s="94"/>
      <c r="K11" s="91">
        <v>154</v>
      </c>
      <c r="L11" s="92">
        <v>0.4</v>
      </c>
      <c r="M11" s="92">
        <v>-1.9480519480519431</v>
      </c>
      <c r="N11" s="352"/>
    </row>
    <row r="12" spans="1:16" ht="13" customHeight="1" x14ac:dyDescent="0.25">
      <c r="A12" s="181" t="s">
        <v>23</v>
      </c>
      <c r="B12" s="351"/>
      <c r="C12" s="78">
        <v>2420</v>
      </c>
      <c r="D12" s="79">
        <v>6.8</v>
      </c>
      <c r="E12" s="94"/>
      <c r="F12" s="78">
        <v>1963.4213258313496</v>
      </c>
      <c r="G12" s="79">
        <v>5.7</v>
      </c>
      <c r="H12" s="79">
        <v>23.25423831155171</v>
      </c>
      <c r="I12" s="79"/>
      <c r="J12" s="94"/>
      <c r="K12" s="78">
        <v>2354</v>
      </c>
      <c r="L12" s="79">
        <v>6.9</v>
      </c>
      <c r="M12" s="79">
        <v>2.8037383177569986</v>
      </c>
      <c r="N12" s="68"/>
    </row>
    <row r="13" spans="1:16" ht="13" customHeight="1" x14ac:dyDescent="0.25">
      <c r="A13" s="82" t="s">
        <v>94</v>
      </c>
      <c r="B13" s="350"/>
      <c r="C13" s="26">
        <v>69</v>
      </c>
      <c r="D13" s="83">
        <v>0.2</v>
      </c>
      <c r="E13" s="113"/>
      <c r="F13" s="26">
        <v>3</v>
      </c>
      <c r="G13" s="83">
        <v>0</v>
      </c>
      <c r="H13" s="83" t="s">
        <v>154</v>
      </c>
      <c r="I13" s="83"/>
      <c r="J13" s="113"/>
      <c r="K13" s="26">
        <v>3</v>
      </c>
      <c r="L13" s="83">
        <v>0</v>
      </c>
      <c r="M13" s="83" t="s">
        <v>154</v>
      </c>
      <c r="N13" s="68"/>
    </row>
    <row r="14" spans="1:16" s="99" customFormat="1" ht="13" customHeight="1" x14ac:dyDescent="0.25">
      <c r="A14" s="97" t="s">
        <v>49</v>
      </c>
      <c r="B14" s="353"/>
      <c r="C14" s="179">
        <v>922</v>
      </c>
      <c r="D14" s="86">
        <v>2.6</v>
      </c>
      <c r="E14" s="88"/>
      <c r="F14" s="179">
        <v>744.06490407023898</v>
      </c>
      <c r="G14" s="86">
        <v>2.2000000000000002</v>
      </c>
      <c r="H14" s="86">
        <v>23.913921346969502</v>
      </c>
      <c r="I14" s="86"/>
      <c r="J14" s="88"/>
      <c r="K14" s="179">
        <v>352</v>
      </c>
      <c r="L14" s="86">
        <v>1</v>
      </c>
      <c r="M14" s="86">
        <v>161.93181818181816</v>
      </c>
      <c r="N14" s="94"/>
      <c r="P14" s="449"/>
    </row>
    <row r="15" spans="1:16" ht="13" customHeight="1" x14ac:dyDescent="0.25">
      <c r="A15" s="187" t="s">
        <v>50</v>
      </c>
      <c r="B15" s="354"/>
      <c r="C15" s="91">
        <v>626</v>
      </c>
      <c r="D15" s="92">
        <v>1.8</v>
      </c>
      <c r="E15" s="94"/>
      <c r="F15" s="91">
        <v>557.58675365039073</v>
      </c>
      <c r="G15" s="92">
        <v>1.6</v>
      </c>
      <c r="H15" s="92">
        <v>12.269525038341333</v>
      </c>
      <c r="I15" s="92"/>
      <c r="J15" s="94"/>
      <c r="K15" s="91">
        <v>99</v>
      </c>
      <c r="L15" s="92">
        <v>0.3</v>
      </c>
      <c r="M15" s="92" t="s">
        <v>154</v>
      </c>
      <c r="N15" s="355"/>
      <c r="O15" s="400"/>
    </row>
    <row r="16" spans="1:16" ht="13" customHeight="1" x14ac:dyDescent="0.25">
      <c r="A16" s="124" t="s">
        <v>51</v>
      </c>
      <c r="B16" s="350"/>
      <c r="C16" s="269">
        <v>86</v>
      </c>
      <c r="D16" s="111">
        <v>0.19999999999999951</v>
      </c>
      <c r="E16" s="113"/>
      <c r="F16" s="269">
        <v>19</v>
      </c>
      <c r="G16" s="111">
        <v>9.9999999999999645E-2</v>
      </c>
      <c r="H16" s="111" t="s">
        <v>154</v>
      </c>
      <c r="I16" s="111"/>
      <c r="J16" s="113"/>
      <c r="K16" s="269">
        <v>19</v>
      </c>
      <c r="L16" s="111">
        <v>9.9999999999999922E-2</v>
      </c>
      <c r="M16" s="111" t="s">
        <v>154</v>
      </c>
      <c r="N16" s="68"/>
    </row>
    <row r="17" spans="1:14" ht="13" customHeight="1" x14ac:dyDescent="0.25">
      <c r="A17" s="95" t="s">
        <v>95</v>
      </c>
      <c r="B17" s="350"/>
      <c r="C17" s="91">
        <v>1634</v>
      </c>
      <c r="D17" s="92">
        <v>4.5999999999999996</v>
      </c>
      <c r="E17" s="94"/>
      <c r="F17" s="91">
        <v>1320.6516577206298</v>
      </c>
      <c r="G17" s="92">
        <v>3.9</v>
      </c>
      <c r="H17" s="92">
        <v>23.72679733126537</v>
      </c>
      <c r="I17" s="92"/>
      <c r="J17" s="94"/>
      <c r="K17" s="91">
        <v>470</v>
      </c>
      <c r="L17" s="92">
        <v>1.4</v>
      </c>
      <c r="M17" s="92" t="s">
        <v>154</v>
      </c>
      <c r="N17" s="94"/>
    </row>
    <row r="18" spans="1:14" s="272" customFormat="1" ht="13" customHeight="1" thickBot="1" x14ac:dyDescent="0.3">
      <c r="A18" s="188" t="s">
        <v>53</v>
      </c>
      <c r="B18" s="356"/>
      <c r="C18" s="398">
        <v>427.99092365999996</v>
      </c>
      <c r="D18" s="270"/>
      <c r="E18" s="270"/>
      <c r="F18" s="398">
        <v>316</v>
      </c>
      <c r="G18" s="270"/>
      <c r="H18" s="190">
        <v>35.440165715189863</v>
      </c>
      <c r="I18" s="190"/>
      <c r="J18" s="270"/>
      <c r="K18" s="146">
        <v>316</v>
      </c>
      <c r="L18" s="271"/>
      <c r="M18" s="190">
        <v>35.440165715189863</v>
      </c>
      <c r="N18" s="151"/>
    </row>
    <row r="19" spans="1:14" ht="11.15" customHeight="1" x14ac:dyDescent="0.25">
      <c r="A19" s="273"/>
      <c r="B19" s="176"/>
      <c r="C19" s="274"/>
      <c r="D19" s="275"/>
      <c r="E19" s="275"/>
      <c r="F19" s="275"/>
      <c r="G19" s="275"/>
      <c r="H19" s="275"/>
      <c r="I19" s="275"/>
      <c r="J19" s="275"/>
      <c r="K19" s="274"/>
      <c r="L19" s="276"/>
      <c r="M19" s="193"/>
      <c r="N19" s="357"/>
    </row>
    <row r="20" spans="1:14" ht="15" customHeight="1" x14ac:dyDescent="0.25">
      <c r="A20" s="133" t="s">
        <v>111</v>
      </c>
      <c r="B20" s="358"/>
      <c r="C20" s="327"/>
      <c r="D20" s="358"/>
      <c r="E20" s="358"/>
      <c r="F20" s="358"/>
      <c r="G20" s="358"/>
      <c r="H20" s="358"/>
      <c r="I20" s="358"/>
      <c r="J20" s="358"/>
      <c r="K20" s="397"/>
      <c r="L20" s="291"/>
      <c r="M20" s="291"/>
      <c r="N20" s="197"/>
    </row>
    <row r="21" spans="1:14" ht="13" customHeight="1" x14ac:dyDescent="0.25">
      <c r="A21" s="359" t="s">
        <v>112</v>
      </c>
      <c r="B21" s="211"/>
      <c r="C21" s="280">
        <v>541</v>
      </c>
      <c r="D21" s="158"/>
      <c r="E21" s="158"/>
      <c r="F21" s="280">
        <v>519</v>
      </c>
      <c r="G21" s="158"/>
      <c r="H21" s="185">
        <v>4.2389210019267765</v>
      </c>
      <c r="I21" s="185"/>
      <c r="J21" s="358"/>
      <c r="K21" s="63"/>
      <c r="L21" s="63"/>
      <c r="M21" s="63"/>
      <c r="N21" s="292"/>
    </row>
    <row r="22" spans="1:14" ht="13" customHeight="1" x14ac:dyDescent="0.25">
      <c r="A22" s="152" t="s">
        <v>113</v>
      </c>
      <c r="B22" s="206"/>
      <c r="C22" s="25"/>
      <c r="D22" s="151"/>
      <c r="E22" s="151"/>
      <c r="F22" s="25"/>
      <c r="G22" s="151"/>
      <c r="H22" s="360"/>
      <c r="I22" s="360"/>
      <c r="J22" s="358"/>
      <c r="K22" s="63"/>
      <c r="L22" s="63"/>
      <c r="M22" s="63"/>
      <c r="N22" s="151"/>
    </row>
    <row r="23" spans="1:14" ht="13" customHeight="1" x14ac:dyDescent="0.25">
      <c r="A23" s="287" t="s">
        <v>99</v>
      </c>
      <c r="B23" s="206"/>
      <c r="C23" s="280">
        <v>0</v>
      </c>
      <c r="D23" s="158"/>
      <c r="E23" s="158"/>
      <c r="F23" s="280">
        <v>20</v>
      </c>
      <c r="G23" s="158"/>
      <c r="H23" s="185">
        <v>-100</v>
      </c>
      <c r="I23" s="185"/>
      <c r="J23" s="358"/>
      <c r="K23" s="63"/>
      <c r="L23" s="63"/>
      <c r="M23" s="63"/>
      <c r="N23" s="151"/>
    </row>
    <row r="24" spans="1:14" x14ac:dyDescent="0.25">
      <c r="A24" s="290" t="s">
        <v>100</v>
      </c>
      <c r="B24" s="206"/>
      <c r="C24" s="293">
        <v>2</v>
      </c>
      <c r="D24" s="151"/>
      <c r="E24" s="151"/>
      <c r="F24" s="293">
        <v>67</v>
      </c>
      <c r="G24" s="284"/>
      <c r="H24" s="119">
        <v>-97.014925373134332</v>
      </c>
      <c r="I24" s="119"/>
      <c r="J24" s="358"/>
      <c r="K24" s="63"/>
      <c r="L24" s="63"/>
      <c r="M24" s="63"/>
      <c r="N24" s="151"/>
    </row>
    <row r="25" spans="1:14" x14ac:dyDescent="0.25">
      <c r="A25" s="287" t="s">
        <v>101</v>
      </c>
      <c r="B25" s="206"/>
      <c r="C25" s="280">
        <v>22</v>
      </c>
      <c r="D25" s="158"/>
      <c r="E25" s="158"/>
      <c r="F25" s="280">
        <v>122</v>
      </c>
      <c r="G25" s="158"/>
      <c r="H25" s="185">
        <v>-81.967213114754102</v>
      </c>
      <c r="I25" s="185"/>
      <c r="J25" s="358"/>
      <c r="K25" s="63"/>
      <c r="L25" s="63"/>
      <c r="M25" s="63"/>
      <c r="N25" s="94"/>
    </row>
    <row r="26" spans="1:14" ht="13" customHeight="1" x14ac:dyDescent="0.25">
      <c r="A26" s="152"/>
      <c r="B26" s="206"/>
      <c r="C26" s="459"/>
      <c r="D26" s="361"/>
      <c r="E26" s="361"/>
      <c r="F26" s="459"/>
      <c r="G26" s="291"/>
      <c r="H26" s="94"/>
      <c r="I26" s="94"/>
      <c r="J26" s="358"/>
      <c r="K26" s="63"/>
      <c r="L26" s="63"/>
      <c r="M26" s="63"/>
      <c r="N26" s="94"/>
    </row>
    <row r="27" spans="1:14" ht="13" customHeight="1" x14ac:dyDescent="0.25">
      <c r="A27" s="187" t="s">
        <v>114</v>
      </c>
      <c r="B27" s="206"/>
      <c r="C27" s="280">
        <v>2007.095</v>
      </c>
      <c r="D27" s="158"/>
      <c r="E27" s="158"/>
      <c r="F27" s="280">
        <v>2093.3629999999998</v>
      </c>
      <c r="G27" s="362"/>
      <c r="H27" s="92">
        <v>-4.1210243994949654</v>
      </c>
      <c r="I27" s="92"/>
      <c r="J27" s="358"/>
      <c r="K27" s="63"/>
      <c r="L27" s="63"/>
      <c r="M27" s="63"/>
      <c r="N27" s="94"/>
    </row>
    <row r="28" spans="1:14" ht="13" customHeight="1" x14ac:dyDescent="0.25">
      <c r="A28" s="152"/>
      <c r="B28" s="206"/>
      <c r="C28" s="25"/>
      <c r="D28" s="291"/>
      <c r="E28" s="291"/>
      <c r="F28" s="25"/>
      <c r="G28" s="291"/>
      <c r="H28" s="94"/>
      <c r="I28" s="94"/>
      <c r="J28" s="358"/>
      <c r="K28" s="63"/>
      <c r="L28" s="63"/>
      <c r="M28" s="63"/>
      <c r="N28" s="94"/>
    </row>
    <row r="29" spans="1:14" ht="13" customHeight="1" x14ac:dyDescent="0.25">
      <c r="A29" s="294" t="s">
        <v>115</v>
      </c>
      <c r="B29" s="211"/>
      <c r="C29" s="295"/>
      <c r="D29" s="291"/>
      <c r="E29" s="291"/>
      <c r="F29" s="295"/>
      <c r="G29" s="291"/>
      <c r="H29" s="151"/>
      <c r="I29" s="151"/>
      <c r="J29" s="358"/>
      <c r="K29" s="63"/>
      <c r="L29" s="63"/>
      <c r="M29" s="63"/>
      <c r="N29" s="151"/>
    </row>
    <row r="30" spans="1:14" ht="13" customHeight="1" x14ac:dyDescent="0.25">
      <c r="A30" s="180" t="s">
        <v>116</v>
      </c>
      <c r="B30" s="211"/>
      <c r="C30" s="203">
        <v>7502.9242700729928</v>
      </c>
      <c r="D30" s="363"/>
      <c r="E30" s="363"/>
      <c r="F30" s="203">
        <v>7790.44894515741</v>
      </c>
      <c r="G30" s="362"/>
      <c r="H30" s="92">
        <v>-3.6907330644037395</v>
      </c>
      <c r="I30" s="92"/>
      <c r="J30" s="358"/>
      <c r="K30" s="63"/>
      <c r="L30" s="63"/>
      <c r="M30" s="63"/>
      <c r="N30" s="94"/>
    </row>
    <row r="31" spans="1:14" ht="13" customHeight="1" x14ac:dyDescent="0.25">
      <c r="A31" s="364" t="s">
        <v>117</v>
      </c>
      <c r="C31" s="200">
        <v>424.06660583941607</v>
      </c>
      <c r="D31" s="361"/>
      <c r="E31" s="361"/>
      <c r="F31" s="200">
        <v>475.50091240875912</v>
      </c>
      <c r="G31" s="291"/>
      <c r="H31" s="94">
        <v>-10.81686811257433</v>
      </c>
      <c r="I31" s="94"/>
      <c r="J31" s="358"/>
      <c r="K31" s="63"/>
      <c r="L31" s="63"/>
      <c r="M31" s="63"/>
      <c r="N31" s="68"/>
    </row>
    <row r="32" spans="1:14" ht="13" customHeight="1" thickBot="1" x14ac:dyDescent="0.3">
      <c r="A32" s="365" t="s">
        <v>118</v>
      </c>
      <c r="B32" s="366"/>
      <c r="C32" s="297">
        <v>17.692796760597016</v>
      </c>
      <c r="D32" s="367"/>
      <c r="E32" s="367"/>
      <c r="F32" s="297">
        <v>16.383667710947389</v>
      </c>
      <c r="G32" s="368"/>
      <c r="H32" s="127">
        <v>7.9904516665391112</v>
      </c>
      <c r="I32" s="127"/>
      <c r="J32" s="358"/>
      <c r="K32" s="63"/>
      <c r="L32" s="63"/>
      <c r="M32" s="63"/>
      <c r="N32" s="68"/>
    </row>
    <row r="33" spans="1:17" ht="11.15" customHeight="1" x14ac:dyDescent="0.25">
      <c r="A33" s="369"/>
      <c r="B33" s="343"/>
      <c r="C33" s="370"/>
      <c r="D33" s="370"/>
      <c r="E33" s="370"/>
      <c r="F33" s="370"/>
      <c r="G33" s="370"/>
      <c r="H33" s="370"/>
      <c r="I33" s="370"/>
      <c r="J33" s="370"/>
      <c r="K33" s="370"/>
      <c r="L33" s="370"/>
      <c r="M33" s="370"/>
      <c r="N33" s="343"/>
    </row>
    <row r="34" spans="1:17" ht="11.15" customHeight="1" x14ac:dyDescent="0.25">
      <c r="A34" s="466" t="s">
        <v>41</v>
      </c>
      <c r="B34" s="485"/>
      <c r="C34" s="485"/>
      <c r="D34" s="485"/>
      <c r="E34" s="485"/>
      <c r="F34" s="485"/>
      <c r="G34" s="485"/>
      <c r="H34" s="485"/>
      <c r="I34" s="485"/>
      <c r="J34" s="485"/>
      <c r="K34" s="485"/>
      <c r="L34" s="485"/>
      <c r="M34" s="485"/>
      <c r="N34" s="485"/>
      <c r="O34" s="485"/>
      <c r="P34" s="485"/>
      <c r="Q34" s="485"/>
    </row>
    <row r="35" spans="1:17" ht="11.15" customHeight="1" x14ac:dyDescent="0.25">
      <c r="A35" s="472" t="s">
        <v>119</v>
      </c>
      <c r="B35" s="472"/>
      <c r="C35" s="472"/>
      <c r="D35" s="472"/>
      <c r="E35" s="472"/>
      <c r="F35" s="472"/>
      <c r="G35" s="472"/>
      <c r="H35" s="472"/>
      <c r="I35" s="472"/>
      <c r="J35" s="472"/>
      <c r="K35" s="472"/>
      <c r="L35" s="472"/>
      <c r="M35" s="472"/>
      <c r="N35" s="371"/>
    </row>
    <row r="36" spans="1:17" ht="11.15" customHeight="1" x14ac:dyDescent="0.25">
      <c r="A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371"/>
    </row>
  </sheetData>
  <mergeCells count="8">
    <mergeCell ref="A34:Q34"/>
    <mergeCell ref="A35:M35"/>
    <mergeCell ref="A1:N1"/>
    <mergeCell ref="A2:N2"/>
    <mergeCell ref="A3:N3"/>
    <mergeCell ref="C5:M5"/>
    <mergeCell ref="F6:H6"/>
    <mergeCell ref="K6:M6"/>
  </mergeCells>
  <pageMargins left="0.19685039370078741" right="0.31496062992125984" top="0.78740157480314965" bottom="0.23622047244094491" header="0" footer="0"/>
  <pageSetup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Consolidated Results Q</vt:lpstr>
      <vt:lpstr>Consolidated Results YTD</vt:lpstr>
      <vt:lpstr>Consolidated Balance</vt:lpstr>
      <vt:lpstr>FEMSA Comercio-Proximity Div</vt:lpstr>
      <vt:lpstr>FEMSA Comercio-Proximity YTD</vt:lpstr>
      <vt:lpstr>FEMSA Comercio-Health Div</vt:lpstr>
      <vt:lpstr>FEMSA Comercio-Health Div YTD</vt:lpstr>
      <vt:lpstr>FEMSA Comercio-Fuel Div</vt:lpstr>
      <vt:lpstr>FEMSA Comercio-Fuel Div YTD</vt:lpstr>
      <vt:lpstr>Coca-Cola FEMSA Q</vt:lpstr>
      <vt:lpstr>Coca-Cola FEMSA YTD</vt:lpstr>
      <vt:lpstr>Other Info</vt:lpstr>
      <vt:lpstr>'Coca-Cola FEMSA Q'!Print_Area</vt:lpstr>
      <vt:lpstr>'Coca-Cola FEMSA YTD'!Print_Area</vt:lpstr>
      <vt:lpstr>'Consolidated Balance'!Print_Area</vt:lpstr>
      <vt:lpstr>'Consolidated Results Q'!Print_Area</vt:lpstr>
      <vt:lpstr>'Consolidated Results YTD'!Print_Area</vt:lpstr>
      <vt:lpstr>'FEMSA Comercio-Fuel Div'!Print_Area</vt:lpstr>
      <vt:lpstr>'FEMSA Comercio-Fuel Div YTD'!Print_Area</vt:lpstr>
      <vt:lpstr>'FEMSA Comercio-Health Div'!Print_Area</vt:lpstr>
      <vt:lpstr>'FEMSA Comercio-Health Div YTD'!Print_Area</vt:lpstr>
      <vt:lpstr>'FEMSA Comercio-Proximity Div'!Print_Area</vt:lpstr>
      <vt:lpstr>'FEMSA Comercio-Proximity YTD'!Print_Area</vt:lpstr>
      <vt:lpstr>'Other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Valenzuela Montes Ivonne</dc:creator>
  <cp:lastModifiedBy>Manero Martínez Jose Enrique</cp:lastModifiedBy>
  <cp:lastPrinted>2019-10-25T18:24:08Z</cp:lastPrinted>
  <dcterms:created xsi:type="dcterms:W3CDTF">2018-07-21T01:46:58Z</dcterms:created>
  <dcterms:modified xsi:type="dcterms:W3CDTF">2019-10-26T13:24:31Z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