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drawings/drawing4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pfem01.csc.fmx\RI\Trimestres FEMSA\2015\Octubre\Documentos Finales\"/>
    </mc:Choice>
  </mc:AlternateContent>
  <bookViews>
    <workbookView xWindow="90" yWindow="90" windowWidth="16260" windowHeight="5310" tabRatio="756"/>
  </bookViews>
  <sheets>
    <sheet name="Consolidated Results" sheetId="1" r:id="rId1"/>
    <sheet name=" Consolidated Balance" sheetId="4" r:id="rId2"/>
    <sheet name="FEMSA Comercio" sheetId="8" r:id="rId3"/>
    <sheet name="Coca-Cola FEMSA" sheetId="7" r:id="rId4"/>
    <sheet name="Other Info" sheetId="12" r:id="rId5"/>
  </sheets>
  <externalReferences>
    <externalReference r:id="rId6"/>
    <externalReference r:id="rId7"/>
  </externalReferences>
  <definedNames>
    <definedName name="\A" localSheetId="4">[1]Virtuales!#REF!</definedName>
    <definedName name="\B" localSheetId="4">[1]Virtuales!#REF!</definedName>
    <definedName name="\C" localSheetId="4">[1]Virtuales!#REF!</definedName>
    <definedName name="\D" localSheetId="4">[1]Virtuales!#REF!</definedName>
    <definedName name="\E" localSheetId="4">[1]Virtuales!#REF!</definedName>
    <definedName name="\F" localSheetId="4">[1]Virtuales!#REF!</definedName>
    <definedName name="\G" localSheetId="4">[1]Virtuales!#REF!</definedName>
    <definedName name="\H" localSheetId="4">[1]Virtuales!#REF!</definedName>
    <definedName name="\I" localSheetId="4">[1]Virtuales!#REF!</definedName>
    <definedName name="\J" localSheetId="4">[1]Virtuales!#REF!</definedName>
    <definedName name="\K" localSheetId="4">[1]Virtuales!#REF!</definedName>
    <definedName name="\L" localSheetId="4">[1]Virtuales!#REF!</definedName>
    <definedName name="\M" localSheetId="4">[1]Virtuales!#REF!</definedName>
    <definedName name="\N" localSheetId="4">[1]Virtuales!#REF!</definedName>
    <definedName name="\O" localSheetId="4">[1]Virtuales!#REF!</definedName>
    <definedName name="\Z" localSheetId="4">[1]Virtuales!#REF!</definedName>
    <definedName name="ACTCV" localSheetId="4">[1]Virtuales!#REF!</definedName>
    <definedName name="ACTINVER" localSheetId="4">[1]Virtuales!#REF!</definedName>
    <definedName name="capbalance" localSheetId="4">[1]Virtuales!#REF!</definedName>
    <definedName name="CAPTURA" localSheetId="4">[1]Virtuales!#REF!</definedName>
    <definedName name="CAPTURA1" localSheetId="4">[1]Virtuales!#REF!</definedName>
    <definedName name="DESGLOSE" localSheetId="4">[1]Virtuales!#REF!</definedName>
    <definedName name="DESGLOSE_DE_PRINCIPALES_CONCEPTOS_DEL_ESTADO_DE_CAMBIOS" localSheetId="4">[1]Virtuales!#REF!</definedName>
    <definedName name="desglose1" localSheetId="4">[1]Virtuales!#REF!</definedName>
    <definedName name="desglose2" localSheetId="4">[1]Virtuales!#REF!</definedName>
    <definedName name="ebitdaprom">#REF!,#REF!,#REF!,#REF!,#REF!,#REF!</definedName>
    <definedName name="EDOCAM" localSheetId="4">[1]Virtuales!#REF!</definedName>
    <definedName name="edocamb1" localSheetId="4">[1]Virtuales!#REF!</definedName>
    <definedName name="edocamb2" localSheetId="4">[1]Virtuales!#REF!</definedName>
    <definedName name="EDOCAMBOLSA" localSheetId="4">[1]Virtuales!#REF!</definedName>
    <definedName name="edovar" localSheetId="4">[1]Virtuales!#REF!</definedName>
    <definedName name="EDVAR" localSheetId="4">[1]Virtuales!#REF!</definedName>
    <definedName name="EDVAR1" localSheetId="4">[1]Virtuales!#REF!</definedName>
    <definedName name="edvar2" localSheetId="4">[1]Virtuales!#REF!</definedName>
    <definedName name="FACTOR" localSheetId="4">[1]Virtuales!#REF!</definedName>
    <definedName name="FACTOR_88" localSheetId="4">[1]Virtuales!#REF!</definedName>
    <definedName name="FORNATO" localSheetId="4">[1]Virtuales!#REF!</definedName>
    <definedName name="INDICES" localSheetId="4">[1]Virtuales!#REF!</definedName>
    <definedName name="INVENT89" localSheetId="4">[1]Virtuales!#REF!</definedName>
    <definedName name="kofpc" localSheetId="4">'[2]KOF MÉXICO'!$A$49:$AB$92,'[2]KOF MÉXICO'!$AE$55:$AE$102,'[2]KOF MÉXICO'!$AL$49:$BC$88</definedName>
    <definedName name="_xlnm.Print_Area" localSheetId="1">' Consolidated Balance'!$A$1:$I$55</definedName>
    <definedName name="_xlnm.Print_Area" localSheetId="3">'Coca-Cola FEMSA'!$A$1:$M$48</definedName>
    <definedName name="_xlnm.Print_Area" localSheetId="0">'Consolidated Results'!$A$1:$O$56</definedName>
    <definedName name="_xlnm.Print_Area" localSheetId="2">'FEMSA Comercio'!$A$1:$O$51</definedName>
    <definedName name="_xlnm.Print_Area" localSheetId="4">'Other Info'!$A$1:$H$18</definedName>
    <definedName name="prueba" localSheetId="4">[1]Virtuales!#REF!</definedName>
    <definedName name="RESLTADOS" localSheetId="4">[1]Virtuales!#REF!</definedName>
    <definedName name="RETACT" localSheetId="4">[1]Virtuales!#REF!</definedName>
    <definedName name="RETAMAF" localSheetId="4">[1]Virtuales!#REF!</definedName>
    <definedName name="RETAMCD" localSheetId="4">[1]Virtuales!#REF!</definedName>
    <definedName name="RETAMINVT" localSheetId="4">[1]Virtuales!#REF!</definedName>
  </definedNames>
  <calcPr calcId="152511"/>
</workbook>
</file>

<file path=xl/calcChain.xml><?xml version="1.0" encoding="utf-8"?>
<calcChain xmlns="http://schemas.openxmlformats.org/spreadsheetml/2006/main">
  <c r="D10" i="12" l="1"/>
</calcChain>
</file>

<file path=xl/sharedStrings.xml><?xml version="1.0" encoding="utf-8"?>
<sst xmlns="http://schemas.openxmlformats.org/spreadsheetml/2006/main" count="219" uniqueCount="139">
  <si>
    <t>FEMSA</t>
  </si>
  <si>
    <t>Coca-Cola FEMSA</t>
  </si>
  <si>
    <t xml:space="preserve">Total </t>
  </si>
  <si>
    <t>Colombia</t>
  </si>
  <si>
    <t>Venezuela</t>
  </si>
  <si>
    <t>Argentina</t>
  </si>
  <si>
    <t>FEMSA Comercio</t>
  </si>
  <si>
    <t>Total revenues</t>
  </si>
  <si>
    <t>Cost of sales</t>
  </si>
  <si>
    <t>Gross profit</t>
  </si>
  <si>
    <t xml:space="preserve">  Administrative expenses</t>
  </si>
  <si>
    <t xml:space="preserve">  Selling expenses</t>
  </si>
  <si>
    <t>Income tax</t>
  </si>
  <si>
    <t xml:space="preserve">Net consolidated income </t>
  </si>
  <si>
    <t>Net majority income</t>
  </si>
  <si>
    <t>Net minority income</t>
  </si>
  <si>
    <t>% of rev.</t>
  </si>
  <si>
    <t>Depreciation</t>
  </si>
  <si>
    <t>CAPEX</t>
  </si>
  <si>
    <t>Administrative expenses</t>
  </si>
  <si>
    <t>Selling expenses</t>
  </si>
  <si>
    <t>Results of Operations</t>
  </si>
  <si>
    <t>Millions of Pesos</t>
  </si>
  <si>
    <t>Consolidated Income Statement</t>
  </si>
  <si>
    <t>Cash and cash equivalents</t>
  </si>
  <si>
    <t>Accounts receivable</t>
  </si>
  <si>
    <t>Inventories</t>
  </si>
  <si>
    <t>Other current assets</t>
  </si>
  <si>
    <t>Current assests of Beer Operations</t>
  </si>
  <si>
    <t>Total current assets</t>
  </si>
  <si>
    <t>Investments in shares</t>
  </si>
  <si>
    <t>Property, plant and equipment, net</t>
  </si>
  <si>
    <t>Other assets</t>
  </si>
  <si>
    <t>TOTAL ASSETS</t>
  </si>
  <si>
    <t>LIABILITIES &amp; STOCKHOLDERS´ EQUITY</t>
  </si>
  <si>
    <t>Bank loans</t>
  </si>
  <si>
    <t xml:space="preserve">Interest payable      </t>
  </si>
  <si>
    <t>Operating liabilities</t>
  </si>
  <si>
    <t>Total current liabilities</t>
  </si>
  <si>
    <t>Labor liabilities</t>
  </si>
  <si>
    <t>Other liabilities</t>
  </si>
  <si>
    <t>Total liabilities</t>
  </si>
  <si>
    <t>Total stockholders’ equity</t>
  </si>
  <si>
    <t>Consolidated Balance Sheet</t>
  </si>
  <si>
    <t>ASSETS</t>
  </si>
  <si>
    <t>Income from operations</t>
  </si>
  <si>
    <t>Other Operating expenses (income), net</t>
  </si>
  <si>
    <r>
      <t>(1)</t>
    </r>
    <r>
      <rPr>
        <sz val="11"/>
        <color indexed="8"/>
        <rFont val="Arial Narrow"/>
        <family val="2"/>
      </rPr>
      <t xml:space="preserve"> Includes mainly the intangible assets generated by acquisitions.</t>
    </r>
  </si>
  <si>
    <r>
      <t>(2)</t>
    </r>
    <r>
      <rPr>
        <sz val="11"/>
        <color indexed="8"/>
        <rFont val="Arial Narrow"/>
        <family val="2"/>
      </rPr>
      <t xml:space="preserve"> Includes the effect of derivative financial instruments on long-term debt.</t>
    </r>
  </si>
  <si>
    <r>
      <t xml:space="preserve">Intangible assets </t>
    </r>
    <r>
      <rPr>
        <vertAlign val="superscript"/>
        <sz val="11"/>
        <color indexed="8"/>
        <rFont val="Arial Narrow"/>
        <family val="2"/>
      </rPr>
      <t>(1)</t>
    </r>
  </si>
  <si>
    <r>
      <t xml:space="preserve">Long-term debt </t>
    </r>
    <r>
      <rPr>
        <vertAlign val="superscript"/>
        <sz val="11"/>
        <color indexed="8"/>
        <rFont val="Arial Narrow"/>
        <family val="2"/>
      </rPr>
      <t>(2)</t>
    </r>
  </si>
  <si>
    <r>
      <t xml:space="preserve">DEBT MIX </t>
    </r>
    <r>
      <rPr>
        <b/>
        <i/>
        <vertAlign val="superscript"/>
        <sz val="10.199999999999999"/>
        <color indexed="8"/>
        <rFont val="Arial Narrow"/>
        <family val="2"/>
      </rPr>
      <t>(2)</t>
    </r>
  </si>
  <si>
    <t>Average Rate</t>
  </si>
  <si>
    <t>Denominated in:</t>
  </si>
  <si>
    <t xml:space="preserve">   Mexican pesos</t>
  </si>
  <si>
    <t xml:space="preserve">   Dollars</t>
  </si>
  <si>
    <t xml:space="preserve">   Colombian pesos</t>
  </si>
  <si>
    <t>Total debt</t>
  </si>
  <si>
    <r>
      <t>Fixed rate</t>
    </r>
    <r>
      <rPr>
        <vertAlign val="superscript"/>
        <sz val="10.199999999999999"/>
        <rFont val="Arial Narrow"/>
        <family val="2"/>
      </rPr>
      <t>(2)</t>
    </r>
  </si>
  <si>
    <r>
      <t>Variable rate</t>
    </r>
    <r>
      <rPr>
        <vertAlign val="superscript"/>
        <sz val="10.199999999999999"/>
        <rFont val="Arial Narrow"/>
        <family val="2"/>
      </rPr>
      <t>(2)</t>
    </r>
  </si>
  <si>
    <t>% of Total Debt</t>
  </si>
  <si>
    <t>DEBT MATURITY PROFILE</t>
  </si>
  <si>
    <r>
      <t xml:space="preserve">Other Operating expenses (income), net </t>
    </r>
    <r>
      <rPr>
        <vertAlign val="superscript"/>
        <sz val="11"/>
        <rFont val="Arial Narrow"/>
        <family val="2"/>
      </rPr>
      <t>(1)</t>
    </r>
  </si>
  <si>
    <r>
      <t>Income from operations</t>
    </r>
    <r>
      <rPr>
        <vertAlign val="superscript"/>
        <sz val="11"/>
        <color indexed="8"/>
        <rFont val="Arial Narrow"/>
        <family val="2"/>
      </rPr>
      <t>(2)</t>
    </r>
  </si>
  <si>
    <t>Sales volumes</t>
  </si>
  <si>
    <t>(Millions of unit cases)</t>
  </si>
  <si>
    <t>Mexico and Central America</t>
  </si>
  <si>
    <t>South America</t>
  </si>
  <si>
    <t>Information of OXXO Stores</t>
  </si>
  <si>
    <t>Total stores</t>
  </si>
  <si>
    <r>
      <t xml:space="preserve">Same store data: </t>
    </r>
    <r>
      <rPr>
        <vertAlign val="superscript"/>
        <sz val="10.199999999999999"/>
        <color indexed="8"/>
        <rFont val="Arial Narrow"/>
        <family val="2"/>
      </rPr>
      <t>(1)</t>
    </r>
  </si>
  <si>
    <t xml:space="preserve">   Sales (thousands of pesos)</t>
  </si>
  <si>
    <t xml:space="preserve">   Traffic (thousands of transactions)</t>
  </si>
  <si>
    <t xml:space="preserve">   Ticket (pesos)</t>
  </si>
  <si>
    <t>Macroeconomic Information</t>
  </si>
  <si>
    <t>End of period, Exchange Rates</t>
  </si>
  <si>
    <t>Inflation</t>
  </si>
  <si>
    <t>December 09 -</t>
  </si>
  <si>
    <t>Per USD</t>
  </si>
  <si>
    <t>Per Mx. Peso</t>
  </si>
  <si>
    <t>Mexico</t>
  </si>
  <si>
    <t>Brazil</t>
  </si>
  <si>
    <t>Euro Zone</t>
  </si>
  <si>
    <r>
      <t>Liquidity</t>
    </r>
    <r>
      <rPr>
        <vertAlign val="superscript"/>
        <sz val="12"/>
        <color indexed="8"/>
        <rFont val="Arial Narrow"/>
        <family val="2"/>
      </rPr>
      <t>(4)</t>
    </r>
  </si>
  <si>
    <r>
      <t>Interest coverage</t>
    </r>
    <r>
      <rPr>
        <vertAlign val="superscript"/>
        <sz val="12"/>
        <color indexed="8"/>
        <rFont val="Arial Narrow"/>
        <family val="2"/>
      </rPr>
      <t>(5)</t>
    </r>
  </si>
  <si>
    <r>
      <t>Leverage</t>
    </r>
    <r>
      <rPr>
        <vertAlign val="superscript"/>
        <sz val="12"/>
        <color indexed="8"/>
        <rFont val="Arial Narrow"/>
        <family val="2"/>
      </rPr>
      <t>(6)</t>
    </r>
  </si>
  <si>
    <r>
      <t>Capitalization</t>
    </r>
    <r>
      <rPr>
        <vertAlign val="superscript"/>
        <sz val="12"/>
        <color indexed="8"/>
        <rFont val="Arial Narrow"/>
        <family val="2"/>
      </rPr>
      <t>(7)</t>
    </r>
  </si>
  <si>
    <r>
      <t>(4)</t>
    </r>
    <r>
      <rPr>
        <sz val="11"/>
        <color indexed="8"/>
        <rFont val="Arial Narrow"/>
        <family val="2"/>
      </rPr>
      <t xml:space="preserve"> Total current assets / total current liabilities.</t>
    </r>
  </si>
  <si>
    <r>
      <t>(5)</t>
    </r>
    <r>
      <rPr>
        <sz val="11"/>
        <color indexed="8"/>
        <rFont val="Arial Narrow"/>
        <family val="2"/>
      </rPr>
      <t xml:space="preserve"> Income from operations + depreciation + amortization &amp; other / interest expense, net.</t>
    </r>
  </si>
  <si>
    <r>
      <t>(6)</t>
    </r>
    <r>
      <rPr>
        <sz val="11"/>
        <color indexed="8"/>
        <rFont val="Arial Narrow"/>
        <family val="2"/>
      </rPr>
      <t xml:space="preserve">  Total liabilities / total stockholders' equity.</t>
    </r>
  </si>
  <si>
    <r>
      <t>(7)</t>
    </r>
    <r>
      <rPr>
        <sz val="11"/>
        <color indexed="8"/>
        <rFont val="Arial Narrow"/>
        <family val="2"/>
      </rPr>
      <t xml:space="preserve"> Total debt / long-term debt + stockholders' equity.</t>
    </r>
  </si>
  <si>
    <t xml:space="preserve">% of Total </t>
  </si>
  <si>
    <t xml:space="preserve">   Argentine pesos</t>
  </si>
  <si>
    <r>
      <rPr>
        <vertAlign val="superscript"/>
        <sz val="11"/>
        <color indexed="8"/>
        <rFont val="Arial Narrow"/>
        <family val="2"/>
      </rPr>
      <t>(2)</t>
    </r>
    <r>
      <rPr>
        <sz val="11"/>
        <color indexed="8"/>
        <rFont val="Arial Narrow"/>
        <family val="2"/>
      </rPr>
      <t xml:space="preserve"> Income from operations = Gross profit - Administrative and selling expenses  - Other operating expenses (income), net.</t>
    </r>
  </si>
  <si>
    <t>Amortization &amp; other non-cash charges</t>
  </si>
  <si>
    <t xml:space="preserve">   Total debt = short-term bank loans + current maturities of long-term debt + long-term bank loans. </t>
  </si>
  <si>
    <t>Current maturities of long-term debt</t>
  </si>
  <si>
    <t xml:space="preserve">   Brazilian Reais</t>
  </si>
  <si>
    <t>Operative Cash Flow</t>
  </si>
  <si>
    <t>Operative Cash Flow &amp; CAPEX</t>
  </si>
  <si>
    <t>Financial Ratios</t>
  </si>
  <si>
    <t>% Var.</t>
  </si>
  <si>
    <r>
      <rPr>
        <vertAlign val="superscript"/>
        <sz val="11"/>
        <color indexed="8"/>
        <rFont val="Arial Narrow"/>
        <family val="2"/>
      </rPr>
      <t>(1)</t>
    </r>
    <r>
      <rPr>
        <sz val="11"/>
        <color indexed="8"/>
        <rFont val="Arial Narrow"/>
        <family val="2"/>
      </rPr>
      <t xml:space="preserve"> Other Operating expenses (income), net = Other Operating expenses (income) +(-) Equity method from operated associates.</t>
    </r>
  </si>
  <si>
    <t>Operative Cash Flow (EBITDA)</t>
  </si>
  <si>
    <t>Other Non-Operating expenses (income)</t>
  </si>
  <si>
    <t xml:space="preserve">  Interest income</t>
  </si>
  <si>
    <t xml:space="preserve">  Interest expense</t>
  </si>
  <si>
    <t xml:space="preserve">  Foreign exchange loss (gain)</t>
  </si>
  <si>
    <t xml:space="preserve">  Other financial expenses (income), net.</t>
  </si>
  <si>
    <r>
      <t>(1)</t>
    </r>
    <r>
      <rPr>
        <sz val="11"/>
        <rFont val="Arial Narrow"/>
        <family val="2"/>
      </rPr>
      <t xml:space="preserve"> Monthly average information per store, considering same stores with more than twelve months of operations. </t>
    </r>
  </si>
  <si>
    <r>
      <rPr>
        <vertAlign val="superscript"/>
        <sz val="7.7"/>
        <color indexed="8"/>
        <rFont val="Arial Narrow"/>
        <family val="2"/>
      </rPr>
      <t>(1)</t>
    </r>
    <r>
      <rPr>
        <sz val="11"/>
        <color indexed="8"/>
        <rFont val="Arial Narrow"/>
        <family val="2"/>
      </rPr>
      <t xml:space="preserve"> LTM = Last twelve months</t>
    </r>
  </si>
  <si>
    <t xml:space="preserve">  Financing expenses, net</t>
  </si>
  <si>
    <r>
      <t xml:space="preserve">% Org </t>
    </r>
    <r>
      <rPr>
        <b/>
        <vertAlign val="superscript"/>
        <sz val="10.1"/>
        <color indexed="8"/>
        <rFont val="Arial Narrow"/>
        <family val="2"/>
      </rPr>
      <t>(A)</t>
    </r>
  </si>
  <si>
    <t>Net new convenience stores:</t>
  </si>
  <si>
    <t>TOTAL LIABILITIES AND STOCKHOLDERS’ EQUITY</t>
  </si>
  <si>
    <r>
      <t>Participation in associates results</t>
    </r>
    <r>
      <rPr>
        <vertAlign val="superscript"/>
        <sz val="11"/>
        <color indexed="8"/>
        <rFont val="Arial Narrow"/>
        <family val="2"/>
      </rPr>
      <t>(3)</t>
    </r>
  </si>
  <si>
    <r>
      <t>(3)</t>
    </r>
    <r>
      <rPr>
        <sz val="11"/>
        <color indexed="8"/>
        <rFont val="Arial Narrow"/>
        <family val="2"/>
      </rPr>
      <t xml:space="preserve"> Mainly represents the equity method participation in Heineken´s results, net.</t>
    </r>
  </si>
  <si>
    <t>Income before income tax and Participation in Associates results</t>
  </si>
  <si>
    <t>vs. December prior year</t>
  </si>
  <si>
    <t>OXXO GAS</t>
  </si>
  <si>
    <t xml:space="preserve"> September 30, 2015</t>
  </si>
  <si>
    <t>For the third quarter of:</t>
  </si>
  <si>
    <t>For the nine months of:</t>
  </si>
  <si>
    <t>For the third quarter :</t>
  </si>
  <si>
    <t>3Q 2015</t>
  </si>
  <si>
    <r>
      <t>LTM</t>
    </r>
    <r>
      <rPr>
        <b/>
        <vertAlign val="superscript"/>
        <sz val="8.4"/>
        <rFont val="Arial Narrow"/>
        <family val="2"/>
      </rPr>
      <t>(1)</t>
    </r>
    <r>
      <rPr>
        <b/>
        <sz val="12"/>
        <rFont val="Arial Narrow"/>
        <family val="2"/>
      </rPr>
      <t xml:space="preserve">  Sep-15</t>
    </r>
  </si>
  <si>
    <t>vs. September prior year</t>
  </si>
  <si>
    <t>For the period March - September:</t>
  </si>
  <si>
    <t xml:space="preserve">   Chilean pesos</t>
  </si>
  <si>
    <t>(A) The Socofar acquisition, began to consolidate on FEMSA's Balance Sheet as of September 30, 2015.</t>
  </si>
  <si>
    <r>
      <t>(A)</t>
    </r>
    <r>
      <rPr>
        <b/>
        <sz val="11"/>
        <rFont val="Arial Narrow"/>
        <family val="2"/>
      </rPr>
      <t xml:space="preserve"> % </t>
    </r>
    <r>
      <rPr>
        <sz val="11"/>
        <rFont val="Arial Narrow"/>
        <family val="2"/>
      </rPr>
      <t>Org. represents the variation in a given measure excluding the effects of mergers, acquisitions and divestitures of  FEMSA Comercio. In preparing this measure, management has used its</t>
    </r>
  </si>
  <si>
    <t xml:space="preserve"> best judgment, estimates and assumptions in order to maintain comparability. The Socofar acquisition began to consolidate only in FEMSA's Balance Sheet as of September, 30, 2015.</t>
  </si>
  <si>
    <t>N.A.</t>
  </si>
  <si>
    <t>2020 +</t>
  </si>
  <si>
    <t>Var. p.p.</t>
  </si>
  <si>
    <t>Sep-15</t>
  </si>
  <si>
    <r>
      <t xml:space="preserve">% Org </t>
    </r>
    <r>
      <rPr>
        <b/>
        <vertAlign val="superscript"/>
        <sz val="10"/>
        <color indexed="8"/>
        <rFont val="Arial Narrow"/>
        <family val="2"/>
      </rPr>
      <t>(A)</t>
    </r>
  </si>
  <si>
    <t>(A) % Org. represents the variation in a given measure excluding the effects of mergers, acquisitions and divestitures of  FEMSA Comercio. In preparing this measure, management has used its best judgment</t>
  </si>
  <si>
    <t>estimates and  assumptions in order to maintain comparability.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</si>
</sst>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&quot;$&quot;#,##0.00_);[Red]\(&quot;$&quot;#,##0.00\)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  <numFmt numFmtId="168" formatCode="0.0%"/>
    <numFmt numFmtId="169" formatCode="_(* #,##0.0000_);_(* \(#,##0.0000\);_(* &quot;-&quot;??_);_(@_)"/>
    <numFmt numFmtId="170" formatCode="0.0"/>
    <numFmt numFmtId="171" formatCode="_(* ###0_);_(* \(###0\);_(* &quot;-&quot;??_);_(@_)"/>
    <numFmt numFmtId="172" formatCode="_-* #,##0.0_-;\-* #,##0.0_-;_-* &quot;-&quot;??_-;_-@_-"/>
    <numFmt numFmtId="173" formatCode="&quot;N$&quot;#,##0_);[Red]\(&quot;N$&quot;#,##0\)"/>
    <numFmt numFmtId="174" formatCode="[$-409]mmmm\-yy;@"/>
    <numFmt numFmtId="175" formatCode="[$-409]mmm\-yy;@"/>
    <numFmt numFmtId="176" formatCode="_(* ###0.0_);_(* \(###0.0\);_(* &quot;-&quot;??_);_(@_)"/>
    <numFmt numFmtId="177" formatCode="#,##0.0_);\(#,##0.0\)"/>
  </numFmts>
  <fonts count="49">
    <font>
      <sz val="10"/>
      <name val="Arial"/>
    </font>
    <font>
      <b/>
      <sz val="14"/>
      <color indexed="8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indexed="8"/>
      <name val="Arial Narrow"/>
      <family val="2"/>
    </font>
    <font>
      <b/>
      <sz val="14"/>
      <color indexed="16"/>
      <name val="Arial Narrow"/>
      <family val="2"/>
    </font>
    <font>
      <sz val="10"/>
      <name val="Arial"/>
      <family val="2"/>
    </font>
    <font>
      <sz val="10"/>
      <name val="MS Sans Serif"/>
      <family val="2"/>
    </font>
    <font>
      <b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sz val="12"/>
      <color indexed="8"/>
      <name val="Arial Narrow"/>
      <family val="2"/>
    </font>
    <font>
      <vertAlign val="superscript"/>
      <sz val="12"/>
      <color indexed="8"/>
      <name val="Arial Narrow"/>
      <family val="2"/>
    </font>
    <font>
      <b/>
      <sz val="12"/>
      <color theme="0"/>
      <name val="Arial Narrow"/>
      <family val="2"/>
    </font>
    <font>
      <vertAlign val="superscript"/>
      <sz val="11"/>
      <name val="Arial Narrow"/>
      <family val="2"/>
    </font>
    <font>
      <sz val="11"/>
      <name val="Arial Narrow"/>
      <family val="2"/>
    </font>
    <font>
      <sz val="12"/>
      <color indexed="12"/>
      <name val="Arial Narrow"/>
      <family val="2"/>
    </font>
    <font>
      <b/>
      <sz val="12"/>
      <color rgb="FFFF0000"/>
      <name val="Arial Narrow"/>
      <family val="2"/>
    </font>
    <font>
      <sz val="12"/>
      <color theme="0"/>
      <name val="Arial Narrow"/>
      <family val="2"/>
    </font>
    <font>
      <vertAlign val="superscript"/>
      <sz val="10"/>
      <color indexed="8"/>
      <name val="Arial Narrow"/>
      <family val="2"/>
    </font>
    <font>
      <sz val="12"/>
      <color indexed="10"/>
      <name val="Arial Narrow"/>
      <family val="2"/>
    </font>
    <font>
      <b/>
      <sz val="12"/>
      <color indexed="9"/>
      <name val="Arial Narrow"/>
      <family val="2"/>
    </font>
    <font>
      <b/>
      <sz val="11"/>
      <name val="Arial Narrow"/>
      <family val="2"/>
    </font>
    <font>
      <sz val="10"/>
      <name val="MS Sans"/>
    </font>
    <font>
      <sz val="14"/>
      <color indexed="16"/>
      <name val="Arial"/>
      <family val="2"/>
    </font>
    <font>
      <b/>
      <sz val="12"/>
      <color indexed="10"/>
      <name val="Arial Narrow"/>
      <family val="2"/>
    </font>
    <font>
      <vertAlign val="superscript"/>
      <sz val="11"/>
      <color indexed="8"/>
      <name val="Arial Narrow"/>
      <family val="2"/>
    </font>
    <font>
      <sz val="11"/>
      <color indexed="8"/>
      <name val="Arial Narrow"/>
      <family val="2"/>
    </font>
    <font>
      <b/>
      <i/>
      <vertAlign val="superscript"/>
      <sz val="10.199999999999999"/>
      <color indexed="8"/>
      <name val="Arial Narrow"/>
      <family val="2"/>
    </font>
    <font>
      <b/>
      <i/>
      <sz val="11"/>
      <color indexed="8"/>
      <name val="Arial Narrow"/>
      <family val="2"/>
    </font>
    <font>
      <vertAlign val="superscript"/>
      <sz val="10.199999999999999"/>
      <name val="Arial Narrow"/>
      <family val="2"/>
    </font>
    <font>
      <b/>
      <i/>
      <sz val="12"/>
      <name val="Arial Narrow"/>
      <family val="2"/>
    </font>
    <font>
      <sz val="12"/>
      <color indexed="8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color indexed="8"/>
      <name val="Arial Narrow"/>
      <family val="2"/>
    </font>
    <font>
      <b/>
      <sz val="11"/>
      <name val="Arial Narrow"/>
      <family val="2"/>
    </font>
    <font>
      <vertAlign val="superscript"/>
      <sz val="11"/>
      <color indexed="8"/>
      <name val="Arial Narrow"/>
      <family val="2"/>
    </font>
    <font>
      <sz val="11"/>
      <color indexed="10"/>
      <name val="Arial Narrow"/>
      <family val="2"/>
    </font>
    <font>
      <vertAlign val="superscript"/>
      <sz val="12"/>
      <name val="Arial Narrow"/>
      <family val="2"/>
    </font>
    <font>
      <vertAlign val="superscript"/>
      <sz val="10.199999999999999"/>
      <color indexed="8"/>
      <name val="Arial Narrow"/>
      <family val="2"/>
    </font>
    <font>
      <b/>
      <sz val="14"/>
      <name val="Arial Narrow"/>
      <family val="2"/>
    </font>
    <font>
      <b/>
      <vertAlign val="superscript"/>
      <sz val="10.1"/>
      <color indexed="8"/>
      <name val="Arial Narrow"/>
      <family val="2"/>
    </font>
    <font>
      <b/>
      <vertAlign val="superscript"/>
      <sz val="8.4"/>
      <name val="Arial Narrow"/>
      <family val="2"/>
    </font>
    <font>
      <vertAlign val="superscript"/>
      <sz val="7.7"/>
      <color indexed="8"/>
      <name val="Arial Narrow"/>
      <family val="2"/>
    </font>
    <font>
      <sz val="12"/>
      <name val="Arial Narrow"/>
      <family val="2"/>
    </font>
    <font>
      <sz val="11"/>
      <name val="Narrow"/>
    </font>
    <font>
      <sz val="11"/>
      <name val="Arial Narrow"/>
      <family val="2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38" fontId="6" fillId="0" borderId="0" applyFont="0" applyFill="0" applyBorder="0" applyAlignment="0" applyProtection="0"/>
    <xf numFmtId="4" fontId="22" fillId="0" borderId="0" applyFont="0" applyFill="0" applyBorder="0" applyAlignment="0" applyProtection="0"/>
    <xf numFmtId="173" fontId="7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6" fillId="0" borderId="0"/>
    <xf numFmtId="40" fontId="7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67">
    <xf numFmtId="0" fontId="0" fillId="0" borderId="0" xfId="0"/>
    <xf numFmtId="0" fontId="2" fillId="2" borderId="0" xfId="0" applyFont="1" applyFill="1" applyBorder="1"/>
    <xf numFmtId="0" fontId="3" fillId="2" borderId="0" xfId="0" applyFont="1" applyFill="1"/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Continuous"/>
    </xf>
    <xf numFmtId="0" fontId="3" fillId="2" borderId="0" xfId="0" applyFont="1" applyFill="1" applyBorder="1"/>
    <xf numFmtId="0" fontId="2" fillId="2" borderId="0" xfId="0" applyFont="1" applyFill="1" applyAlignment="1">
      <alignment horizontal="centerContinuous" vertical="center"/>
    </xf>
    <xf numFmtId="0" fontId="2" fillId="2" borderId="0" xfId="0" applyFont="1" applyFill="1" applyBorder="1" applyAlignment="1">
      <alignment horizontal="centerContinuous" vertical="center"/>
    </xf>
    <xf numFmtId="166" fontId="4" fillId="2" borderId="0" xfId="0" applyNumberFormat="1" applyFont="1" applyFill="1" applyBorder="1" applyAlignment="1">
      <alignment horizontal="centerContinuous" vertical="center"/>
    </xf>
    <xf numFmtId="167" fontId="4" fillId="2" borderId="0" xfId="1" applyNumberFormat="1" applyFont="1" applyFill="1" applyBorder="1" applyAlignment="1">
      <alignment horizontal="centerContinuous" vertical="center"/>
    </xf>
    <xf numFmtId="0" fontId="2" fillId="2" borderId="0" xfId="3" quotePrefix="1" applyFont="1" applyFill="1" applyBorder="1" applyAlignment="1">
      <alignment horizontal="left"/>
    </xf>
    <xf numFmtId="0" fontId="2" fillId="2" borderId="0" xfId="0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center"/>
    </xf>
    <xf numFmtId="0" fontId="2" fillId="2" borderId="1" xfId="3" applyFont="1" applyFill="1" applyBorder="1" applyAlignment="1">
      <alignment horizontal="left"/>
    </xf>
    <xf numFmtId="0" fontId="2" fillId="2" borderId="0" xfId="3" applyFont="1" applyFill="1" applyBorder="1" applyAlignment="1">
      <alignment horizontal="left"/>
    </xf>
    <xf numFmtId="0" fontId="9" fillId="2" borderId="0" xfId="0" applyFont="1" applyFill="1" applyBorder="1"/>
    <xf numFmtId="166" fontId="3" fillId="2" borderId="0" xfId="0" applyNumberFormat="1" applyFont="1" applyFill="1"/>
    <xf numFmtId="0" fontId="10" fillId="2" borderId="0" xfId="0" quotePrefix="1" applyFont="1" applyFill="1" applyBorder="1" applyAlignment="1">
      <alignment horizontal="left"/>
    </xf>
    <xf numFmtId="166" fontId="4" fillId="2" borderId="0" xfId="1" quotePrefix="1" applyNumberFormat="1" applyFont="1" applyFill="1" applyBorder="1" applyAlignment="1">
      <alignment horizontal="left"/>
    </xf>
    <xf numFmtId="167" fontId="10" fillId="2" borderId="0" xfId="1" applyNumberFormat="1" applyFont="1" applyFill="1" applyBorder="1"/>
    <xf numFmtId="167" fontId="4" fillId="2" borderId="0" xfId="1" applyNumberFormat="1" applyFont="1" applyFill="1" applyBorder="1"/>
    <xf numFmtId="0" fontId="10" fillId="2" borderId="0" xfId="0" applyFont="1" applyFill="1" applyBorder="1"/>
    <xf numFmtId="166" fontId="10" fillId="2" borderId="0" xfId="1" applyNumberFormat="1" applyFont="1" applyFill="1" applyBorder="1"/>
    <xf numFmtId="0" fontId="10" fillId="2" borderId="1" xfId="0" quotePrefix="1" applyFont="1" applyFill="1" applyBorder="1" applyAlignment="1">
      <alignment horizontal="left"/>
    </xf>
    <xf numFmtId="166" fontId="4" fillId="2" borderId="1" xfId="1" quotePrefix="1" applyNumberFormat="1" applyFont="1" applyFill="1" applyBorder="1" applyAlignment="1">
      <alignment horizontal="left"/>
    </xf>
    <xf numFmtId="167" fontId="10" fillId="2" borderId="1" xfId="1" applyNumberFormat="1" applyFont="1" applyFill="1" applyBorder="1"/>
    <xf numFmtId="167" fontId="10" fillId="2" borderId="0" xfId="1" applyNumberFormat="1" applyFont="1" applyFill="1"/>
    <xf numFmtId="166" fontId="2" fillId="2" borderId="0" xfId="1" applyNumberFormat="1" applyFont="1" applyFill="1" applyBorder="1"/>
    <xf numFmtId="167" fontId="3" fillId="2" borderId="0" xfId="1" applyNumberFormat="1" applyFont="1" applyFill="1" applyBorder="1"/>
    <xf numFmtId="167" fontId="3" fillId="2" borderId="0" xfId="1" applyNumberFormat="1" applyFont="1" applyFill="1" applyBorder="1" applyAlignment="1">
      <alignment horizontal="right"/>
    </xf>
    <xf numFmtId="167" fontId="2" fillId="2" borderId="0" xfId="1" applyNumberFormat="1" applyFont="1" applyFill="1" applyBorder="1"/>
    <xf numFmtId="167" fontId="10" fillId="2" borderId="0" xfId="1" applyNumberFormat="1" applyFont="1" applyFill="1" applyBorder="1" applyAlignment="1">
      <alignment horizontal="right"/>
    </xf>
    <xf numFmtId="0" fontId="10" fillId="2" borderId="1" xfId="0" applyFont="1" applyFill="1" applyBorder="1"/>
    <xf numFmtId="167" fontId="3" fillId="2" borderId="1" xfId="1" applyNumberFormat="1" applyFont="1" applyFill="1" applyBorder="1"/>
    <xf numFmtId="167" fontId="3" fillId="2" borderId="1" xfId="1" applyNumberFormat="1" applyFont="1" applyFill="1" applyBorder="1" applyAlignment="1">
      <alignment horizontal="right"/>
    </xf>
    <xf numFmtId="0" fontId="3" fillId="2" borderId="0" xfId="1" applyNumberFormat="1" applyFont="1" applyFill="1" applyBorder="1"/>
    <xf numFmtId="166" fontId="3" fillId="2" borderId="0" xfId="1" applyNumberFormat="1" applyFont="1" applyFill="1" applyBorder="1"/>
    <xf numFmtId="0" fontId="10" fillId="2" borderId="0" xfId="0" applyFont="1" applyFill="1" applyBorder="1" applyAlignment="1">
      <alignment horizontal="left"/>
    </xf>
    <xf numFmtId="167" fontId="3" fillId="2" borderId="2" xfId="1" applyNumberFormat="1" applyFont="1" applyFill="1" applyBorder="1"/>
    <xf numFmtId="0" fontId="10" fillId="2" borderId="1" xfId="0" applyFont="1" applyFill="1" applyBorder="1" applyAlignment="1">
      <alignment horizontal="left"/>
    </xf>
    <xf numFmtId="166" fontId="3" fillId="2" borderId="1" xfId="1" quotePrefix="1" applyNumberFormat="1" applyFont="1" applyFill="1" applyBorder="1" applyAlignment="1">
      <alignment horizontal="left"/>
    </xf>
    <xf numFmtId="165" fontId="3" fillId="2" borderId="0" xfId="1" quotePrefix="1" applyNumberFormat="1" applyFont="1" applyFill="1" applyBorder="1" applyAlignment="1">
      <alignment horizontal="left"/>
    </xf>
    <xf numFmtId="166" fontId="3" fillId="2" borderId="0" xfId="1" quotePrefix="1" applyNumberFormat="1" applyFont="1" applyFill="1" applyBorder="1" applyAlignment="1">
      <alignment horizontal="left"/>
    </xf>
    <xf numFmtId="166" fontId="4" fillId="2" borderId="0" xfId="1" applyNumberFormat="1" applyFont="1" applyFill="1" applyBorder="1"/>
    <xf numFmtId="168" fontId="4" fillId="2" borderId="0" xfId="2" applyNumberFormat="1" applyFont="1" applyFill="1" applyBorder="1"/>
    <xf numFmtId="169" fontId="10" fillId="2" borderId="0" xfId="1" applyNumberFormat="1" applyFont="1" applyFill="1" applyBorder="1"/>
    <xf numFmtId="168" fontId="10" fillId="2" borderId="0" xfId="2" applyNumberFormat="1" applyFont="1" applyFill="1" applyBorder="1"/>
    <xf numFmtId="0" fontId="15" fillId="2" borderId="0" xfId="0" applyFont="1" applyFill="1" applyBorder="1"/>
    <xf numFmtId="0" fontId="9" fillId="2" borderId="1" xfId="0" applyFont="1" applyFill="1" applyBorder="1"/>
    <xf numFmtId="0" fontId="2" fillId="2" borderId="0" xfId="0" applyFont="1" applyFill="1" applyBorder="1" applyAlignment="1">
      <alignment horizontal="right"/>
    </xf>
    <xf numFmtId="0" fontId="4" fillId="2" borderId="0" xfId="0" quotePrefix="1" applyFont="1" applyFill="1" applyBorder="1" applyAlignment="1">
      <alignment horizontal="right"/>
    </xf>
    <xf numFmtId="0" fontId="10" fillId="2" borderId="0" xfId="0" applyFont="1" applyFill="1"/>
    <xf numFmtId="166" fontId="3" fillId="2" borderId="0" xfId="0" applyNumberFormat="1" applyFont="1" applyFill="1" applyBorder="1"/>
    <xf numFmtId="0" fontId="10" fillId="2" borderId="3" xfId="0" applyFont="1" applyFill="1" applyBorder="1"/>
    <xf numFmtId="0" fontId="3" fillId="2" borderId="1" xfId="0" applyFont="1" applyFill="1" applyBorder="1"/>
    <xf numFmtId="167" fontId="12" fillId="2" borderId="0" xfId="1" applyNumberFormat="1" applyFont="1" applyFill="1" applyBorder="1" applyAlignment="1">
      <alignment horizontal="right"/>
    </xf>
    <xf numFmtId="166" fontId="16" fillId="2" borderId="0" xfId="1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center"/>
    </xf>
    <xf numFmtId="165" fontId="4" fillId="2" borderId="0" xfId="1" applyNumberFormat="1" applyFont="1" applyFill="1" applyBorder="1" applyAlignment="1">
      <alignment horizontal="center"/>
    </xf>
    <xf numFmtId="10" fontId="4" fillId="2" borderId="0" xfId="2" applyNumberFormat="1" applyFont="1" applyFill="1" applyBorder="1" applyAlignment="1">
      <alignment horizontal="right"/>
    </xf>
    <xf numFmtId="0" fontId="3" fillId="3" borderId="0" xfId="0" applyFont="1" applyFill="1"/>
    <xf numFmtId="0" fontId="3" fillId="3" borderId="0" xfId="0" applyFont="1" applyFill="1" applyBorder="1"/>
    <xf numFmtId="0" fontId="14" fillId="2" borderId="0" xfId="0" applyFont="1" applyFill="1"/>
    <xf numFmtId="0" fontId="3" fillId="2" borderId="0" xfId="3" applyFont="1" applyFill="1" applyBorder="1"/>
    <xf numFmtId="0" fontId="8" fillId="2" borderId="2" xfId="0" applyFont="1" applyFill="1" applyBorder="1" applyAlignment="1">
      <alignment horizontal="center"/>
    </xf>
    <xf numFmtId="0" fontId="3" fillId="2" borderId="3" xfId="3" applyFont="1" applyFill="1" applyBorder="1"/>
    <xf numFmtId="0" fontId="3" fillId="2" borderId="0" xfId="3" quotePrefix="1" applyFont="1" applyFill="1" applyBorder="1" applyAlignment="1">
      <alignment horizontal="left"/>
    </xf>
    <xf numFmtId="0" fontId="3" fillId="2" borderId="3" xfId="3" quotePrefix="1" applyFont="1" applyFill="1" applyBorder="1" applyAlignment="1">
      <alignment horizontal="left"/>
    </xf>
    <xf numFmtId="0" fontId="3" fillId="2" borderId="1" xfId="3" applyFont="1" applyFill="1" applyBorder="1"/>
    <xf numFmtId="0" fontId="3" fillId="2" borderId="0" xfId="3" applyFont="1" applyFill="1"/>
    <xf numFmtId="168" fontId="3" fillId="2" borderId="0" xfId="2" applyNumberFormat="1" applyFont="1" applyFill="1" applyBorder="1"/>
    <xf numFmtId="0" fontId="4" fillId="2" borderId="1" xfId="0" applyFont="1" applyFill="1" applyBorder="1" applyAlignment="1">
      <alignment horizontal="left"/>
    </xf>
    <xf numFmtId="167" fontId="2" fillId="0" borderId="0" xfId="0" applyNumberFormat="1" applyFont="1" applyFill="1"/>
    <xf numFmtId="167" fontId="3" fillId="0" borderId="0" xfId="1" applyNumberFormat="1" applyFont="1" applyFill="1"/>
    <xf numFmtId="170" fontId="3" fillId="0" borderId="0" xfId="3" applyNumberFormat="1" applyFont="1" applyFill="1"/>
    <xf numFmtId="172" fontId="2" fillId="0" borderId="0" xfId="3" applyNumberFormat="1" applyFont="1" applyFill="1" applyBorder="1"/>
    <xf numFmtId="167" fontId="2" fillId="0" borderId="0" xfId="3" applyNumberFormat="1" applyFont="1" applyFill="1" applyBorder="1"/>
    <xf numFmtId="0" fontId="3" fillId="2" borderId="4" xfId="0" applyFont="1" applyFill="1" applyBorder="1"/>
    <xf numFmtId="167" fontId="2" fillId="0" borderId="4" xfId="1" applyNumberFormat="1" applyFont="1" applyFill="1" applyBorder="1"/>
    <xf numFmtId="170" fontId="3" fillId="0" borderId="4" xfId="3" applyNumberFormat="1" applyFont="1" applyFill="1" applyBorder="1"/>
    <xf numFmtId="0" fontId="2" fillId="2" borderId="1" xfId="3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3" fillId="2" borderId="0" xfId="8" applyFont="1" applyFill="1"/>
    <xf numFmtId="0" fontId="4" fillId="2" borderId="0" xfId="8" applyFont="1" applyFill="1" applyBorder="1" applyAlignment="1">
      <alignment horizontal="centerContinuous"/>
    </xf>
    <xf numFmtId="0" fontId="3" fillId="2" borderId="0" xfId="8" applyFont="1" applyFill="1" applyBorder="1"/>
    <xf numFmtId="0" fontId="2" fillId="2" borderId="0" xfId="8" applyFont="1" applyFill="1" applyAlignment="1">
      <alignment horizontal="centerContinuous" vertical="center"/>
    </xf>
    <xf numFmtId="166" fontId="4" fillId="2" borderId="0" xfId="8" applyNumberFormat="1" applyFont="1" applyFill="1" applyBorder="1" applyAlignment="1">
      <alignment horizontal="centerContinuous" vertical="center"/>
    </xf>
    <xf numFmtId="0" fontId="4" fillId="2" borderId="0" xfId="8" applyFont="1" applyFill="1" applyBorder="1" applyAlignment="1">
      <alignment horizontal="centerContinuous" vertical="center"/>
    </xf>
    <xf numFmtId="0" fontId="2" fillId="2" borderId="0" xfId="8" applyFont="1" applyFill="1" applyBorder="1" applyAlignment="1">
      <alignment horizontal="centerContinuous" vertical="center"/>
    </xf>
    <xf numFmtId="0" fontId="2" fillId="2" borderId="0" xfId="8" applyFont="1" applyFill="1" applyBorder="1" applyAlignment="1">
      <alignment horizontal="center" vertical="center"/>
    </xf>
    <xf numFmtId="0" fontId="9" fillId="2" borderId="1" xfId="8" applyFont="1" applyFill="1" applyBorder="1"/>
    <xf numFmtId="166" fontId="3" fillId="2" borderId="0" xfId="8" applyNumberFormat="1" applyFont="1" applyFill="1"/>
    <xf numFmtId="0" fontId="10" fillId="2" borderId="0" xfId="8" applyFont="1" applyFill="1"/>
    <xf numFmtId="0" fontId="10" fillId="2" borderId="1" xfId="8" applyFont="1" applyFill="1" applyBorder="1"/>
    <xf numFmtId="0" fontId="3" fillId="2" borderId="2" xfId="8" applyFont="1" applyFill="1" applyBorder="1"/>
    <xf numFmtId="0" fontId="10" fillId="2" borderId="0" xfId="8" applyFont="1" applyFill="1" applyBorder="1"/>
    <xf numFmtId="0" fontId="4" fillId="2" borderId="0" xfId="8" applyFont="1" applyFill="1" applyBorder="1"/>
    <xf numFmtId="0" fontId="13" fillId="2" borderId="0" xfId="8" applyFont="1" applyFill="1"/>
    <xf numFmtId="166" fontId="24" fillId="2" borderId="0" xfId="1" applyNumberFormat="1" applyFont="1" applyFill="1" applyBorder="1"/>
    <xf numFmtId="166" fontId="20" fillId="2" borderId="0" xfId="1" applyNumberFormat="1" applyFont="1" applyFill="1" applyBorder="1"/>
    <xf numFmtId="0" fontId="9" fillId="2" borderId="0" xfId="8" applyFont="1" applyFill="1" applyBorder="1"/>
    <xf numFmtId="170" fontId="3" fillId="2" borderId="3" xfId="2" applyNumberFormat="1" applyFont="1" applyFill="1" applyBorder="1"/>
    <xf numFmtId="168" fontId="3" fillId="2" borderId="3" xfId="2" applyNumberFormat="1" applyFont="1" applyFill="1" applyBorder="1"/>
    <xf numFmtId="0" fontId="3" fillId="3" borderId="0" xfId="8" applyFont="1" applyFill="1" applyBorder="1"/>
    <xf numFmtId="0" fontId="2" fillId="2" borderId="0" xfId="1" applyNumberFormat="1" applyFont="1" applyFill="1" applyAlignment="1">
      <alignment horizontal="right"/>
    </xf>
    <xf numFmtId="168" fontId="3" fillId="2" borderId="2" xfId="2" applyNumberFormat="1" applyFont="1" applyFill="1" applyBorder="1"/>
    <xf numFmtId="0" fontId="3" fillId="2" borderId="0" xfId="8" applyFont="1" applyFill="1" applyAlignment="1">
      <alignment horizontal="left"/>
    </xf>
    <xf numFmtId="166" fontId="4" fillId="2" borderId="0" xfId="8" applyNumberFormat="1" applyFont="1" applyFill="1" applyBorder="1" applyAlignment="1">
      <alignment horizontal="left" vertical="center"/>
    </xf>
    <xf numFmtId="0" fontId="3" fillId="2" borderId="0" xfId="8" applyFont="1" applyFill="1" applyBorder="1" applyAlignment="1">
      <alignment horizontal="left"/>
    </xf>
    <xf numFmtId="166" fontId="24" fillId="2" borderId="0" xfId="1" applyNumberFormat="1" applyFont="1" applyFill="1" applyBorder="1" applyAlignment="1">
      <alignment horizontal="left"/>
    </xf>
    <xf numFmtId="166" fontId="20" fillId="2" borderId="0" xfId="1" applyNumberFormat="1" applyFont="1" applyFill="1" applyBorder="1" applyAlignment="1">
      <alignment horizontal="left"/>
    </xf>
    <xf numFmtId="0" fontId="21" fillId="2" borderId="0" xfId="8" applyFont="1" applyFill="1" applyAlignment="1"/>
    <xf numFmtId="0" fontId="10" fillId="3" borderId="0" xfId="0" applyFont="1" applyFill="1" applyBorder="1"/>
    <xf numFmtId="166" fontId="3" fillId="3" borderId="0" xfId="1" applyNumberFormat="1" applyFont="1" applyFill="1" applyBorder="1"/>
    <xf numFmtId="0" fontId="10" fillId="3" borderId="2" xfId="0" applyFont="1" applyFill="1" applyBorder="1"/>
    <xf numFmtId="166" fontId="3" fillId="3" borderId="2" xfId="1" applyNumberFormat="1" applyFont="1" applyFill="1" applyBorder="1"/>
    <xf numFmtId="167" fontId="3" fillId="3" borderId="2" xfId="1" applyNumberFormat="1" applyFont="1" applyFill="1" applyBorder="1"/>
    <xf numFmtId="0" fontId="10" fillId="3" borderId="2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left"/>
    </xf>
    <xf numFmtId="0" fontId="2" fillId="2" borderId="1" xfId="3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7" fillId="2" borderId="0" xfId="0" applyFont="1" applyFill="1" applyBorder="1"/>
    <xf numFmtId="167" fontId="12" fillId="2" borderId="1" xfId="1" applyNumberFormat="1" applyFont="1" applyFill="1" applyBorder="1" applyAlignment="1">
      <alignment horizontal="right"/>
    </xf>
    <xf numFmtId="0" fontId="2" fillId="2" borderId="0" xfId="8" applyFont="1" applyFill="1" applyBorder="1" applyAlignment="1">
      <alignment horizontal="centerContinuous"/>
    </xf>
    <xf numFmtId="0" fontId="2" fillId="2" borderId="0" xfId="8" applyFont="1" applyFill="1" applyBorder="1" applyAlignment="1">
      <alignment horizontal="center"/>
    </xf>
    <xf numFmtId="0" fontId="4" fillId="2" borderId="0" xfId="8" applyFont="1" applyFill="1" applyBorder="1" applyAlignment="1">
      <alignment horizontal="right"/>
    </xf>
    <xf numFmtId="166" fontId="4" fillId="2" borderId="0" xfId="8" applyNumberFormat="1" applyFont="1" applyFill="1" applyBorder="1" applyAlignment="1">
      <alignment horizontal="center"/>
    </xf>
    <xf numFmtId="0" fontId="15" fillId="2" borderId="0" xfId="8" applyFont="1" applyFill="1" applyBorder="1"/>
    <xf numFmtId="0" fontId="3" fillId="2" borderId="1" xfId="3" applyFont="1" applyFill="1" applyBorder="1" applyAlignment="1">
      <alignment horizontal="left"/>
    </xf>
    <xf numFmtId="0" fontId="3" fillId="3" borderId="1" xfId="0" applyFont="1" applyFill="1" applyBorder="1"/>
    <xf numFmtId="0" fontId="5" fillId="2" borderId="0" xfId="0" applyFont="1" applyFill="1" applyBorder="1" applyAlignment="1"/>
    <xf numFmtId="0" fontId="10" fillId="3" borderId="1" xfId="0" applyFont="1" applyFill="1" applyBorder="1"/>
    <xf numFmtId="0" fontId="23" fillId="0" borderId="0" xfId="0" applyFont="1" applyAlignment="1"/>
    <xf numFmtId="166" fontId="32" fillId="2" borderId="0" xfId="1" applyNumberFormat="1" applyFont="1" applyFill="1" applyBorder="1"/>
    <xf numFmtId="166" fontId="32" fillId="2" borderId="1" xfId="1" applyNumberFormat="1" applyFont="1" applyFill="1" applyBorder="1"/>
    <xf numFmtId="166" fontId="32" fillId="3" borderId="2" xfId="1" applyNumberFormat="1" applyFont="1" applyFill="1" applyBorder="1"/>
    <xf numFmtId="166" fontId="32" fillId="2" borderId="1" xfId="1" quotePrefix="1" applyNumberFormat="1" applyFont="1" applyFill="1" applyBorder="1" applyAlignment="1">
      <alignment horizontal="left"/>
    </xf>
    <xf numFmtId="166" fontId="32" fillId="2" borderId="0" xfId="1" quotePrefix="1" applyNumberFormat="1" applyFont="1" applyFill="1" applyBorder="1" applyAlignment="1">
      <alignment horizontal="left"/>
    </xf>
    <xf numFmtId="166" fontId="32" fillId="3" borderId="0" xfId="1" applyNumberFormat="1" applyFont="1" applyFill="1" applyBorder="1"/>
    <xf numFmtId="166" fontId="3" fillId="2" borderId="0" xfId="1" applyNumberFormat="1" applyFont="1" applyFill="1" applyBorder="1" applyAlignment="1">
      <alignment horizontal="right"/>
    </xf>
    <xf numFmtId="166" fontId="3" fillId="2" borderId="1" xfId="1" applyNumberFormat="1" applyFont="1" applyFill="1" applyBorder="1" applyAlignment="1">
      <alignment horizontal="right"/>
    </xf>
    <xf numFmtId="166" fontId="3" fillId="3" borderId="2" xfId="1" applyNumberFormat="1" applyFont="1" applyFill="1" applyBorder="1" applyAlignment="1">
      <alignment horizontal="right"/>
    </xf>
    <xf numFmtId="166" fontId="3" fillId="2" borderId="3" xfId="1" applyNumberFormat="1" applyFont="1" applyFill="1" applyBorder="1" applyAlignment="1">
      <alignment horizontal="right"/>
    </xf>
    <xf numFmtId="166" fontId="32" fillId="2" borderId="1" xfId="1" applyNumberFormat="1" applyFont="1" applyFill="1" applyBorder="1" applyAlignment="1">
      <alignment horizontal="right"/>
    </xf>
    <xf numFmtId="0" fontId="32" fillId="2" borderId="1" xfId="0" applyFont="1" applyFill="1" applyBorder="1"/>
    <xf numFmtId="166" fontId="32" fillId="2" borderId="0" xfId="1" applyNumberFormat="1" applyFont="1" applyFill="1" applyBorder="1" applyAlignment="1">
      <alignment horizontal="right"/>
    </xf>
    <xf numFmtId="166" fontId="32" fillId="3" borderId="2" xfId="1" applyNumberFormat="1" applyFont="1" applyFill="1" applyBorder="1" applyAlignment="1">
      <alignment horizontal="right"/>
    </xf>
    <xf numFmtId="166" fontId="32" fillId="2" borderId="3" xfId="1" applyNumberFormat="1" applyFont="1" applyFill="1" applyBorder="1" applyAlignment="1">
      <alignment horizontal="right"/>
    </xf>
    <xf numFmtId="0" fontId="32" fillId="3" borderId="1" xfId="0" applyFont="1" applyFill="1" applyBorder="1"/>
    <xf numFmtId="166" fontId="34" fillId="2" borderId="0" xfId="1" applyNumberFormat="1" applyFont="1" applyFill="1"/>
    <xf numFmtId="166" fontId="34" fillId="2" borderId="1" xfId="1" applyNumberFormat="1" applyFont="1" applyFill="1" applyBorder="1"/>
    <xf numFmtId="166" fontId="34" fillId="0" borderId="0" xfId="1" applyNumberFormat="1" applyFont="1" applyFill="1"/>
    <xf numFmtId="166" fontId="34" fillId="0" borderId="1" xfId="1" applyNumberFormat="1" applyFont="1" applyFill="1" applyBorder="1"/>
    <xf numFmtId="0" fontId="35" fillId="3" borderId="0" xfId="8" applyFont="1" applyFill="1" applyAlignment="1"/>
    <xf numFmtId="0" fontId="26" fillId="2" borderId="0" xfId="0" applyFont="1" applyFill="1" applyBorder="1"/>
    <xf numFmtId="167" fontId="24" fillId="2" borderId="0" xfId="1" applyNumberFormat="1" applyFont="1" applyFill="1" applyBorder="1" applyAlignment="1">
      <alignment horizontal="left"/>
    </xf>
    <xf numFmtId="167" fontId="31" fillId="2" borderId="0" xfId="1" applyNumberFormat="1" applyFont="1" applyFill="1" applyAlignment="1">
      <alignment horizontal="right"/>
    </xf>
    <xf numFmtId="167" fontId="31" fillId="2" borderId="1" xfId="1" applyNumberFormat="1" applyFont="1" applyFill="1" applyBorder="1" applyAlignment="1">
      <alignment horizontal="right"/>
    </xf>
    <xf numFmtId="167" fontId="32" fillId="0" borderId="0" xfId="1" applyNumberFormat="1" applyFont="1" applyFill="1" applyAlignment="1">
      <alignment horizontal="right"/>
    </xf>
    <xf numFmtId="167" fontId="32" fillId="2" borderId="2" xfId="1" applyNumberFormat="1" applyFont="1" applyFill="1" applyBorder="1" applyAlignment="1">
      <alignment horizontal="right"/>
    </xf>
    <xf numFmtId="167" fontId="31" fillId="0" borderId="1" xfId="1" applyNumberFormat="1" applyFont="1" applyFill="1" applyBorder="1" applyAlignment="1">
      <alignment horizontal="right"/>
    </xf>
    <xf numFmtId="167" fontId="32" fillId="2" borderId="0" xfId="1" applyNumberFormat="1" applyFont="1" applyFill="1" applyBorder="1" applyAlignment="1">
      <alignment horizontal="right"/>
    </xf>
    <xf numFmtId="167" fontId="32" fillId="0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2" fillId="2" borderId="1" xfId="3" applyFont="1" applyFill="1" applyBorder="1" applyAlignment="1">
      <alignment horizontal="center"/>
    </xf>
    <xf numFmtId="175" fontId="4" fillId="2" borderId="1" xfId="8" applyNumberFormat="1" applyFont="1" applyFill="1" applyBorder="1" applyAlignment="1">
      <alignment horizontal="right" wrapText="1"/>
    </xf>
    <xf numFmtId="0" fontId="36" fillId="2" borderId="0" xfId="0" applyFont="1" applyFill="1"/>
    <xf numFmtId="0" fontId="0" fillId="2" borderId="0" xfId="0" applyFill="1" applyBorder="1" applyAlignment="1">
      <alignment horizontal="centerContinuous"/>
    </xf>
    <xf numFmtId="0" fontId="2" fillId="2" borderId="0" xfId="0" quotePrefix="1" applyNumberFormat="1" applyFont="1" applyFill="1" applyBorder="1" applyAlignment="1">
      <alignment horizontal="centerContinuous"/>
    </xf>
    <xf numFmtId="0" fontId="28" fillId="2" borderId="1" xfId="0" applyFont="1" applyFill="1" applyBorder="1" applyAlignment="1">
      <alignment horizontal="right"/>
    </xf>
    <xf numFmtId="0" fontId="28" fillId="2" borderId="0" xfId="0" applyFont="1" applyFill="1" applyBorder="1" applyAlignment="1">
      <alignment horizontal="center"/>
    </xf>
    <xf numFmtId="0" fontId="3" fillId="0" borderId="3" xfId="0" applyFont="1" applyFill="1" applyBorder="1"/>
    <xf numFmtId="168" fontId="3" fillId="2" borderId="0" xfId="0" applyNumberFormat="1" applyFont="1" applyFill="1" applyBorder="1"/>
    <xf numFmtId="0" fontId="18" fillId="2" borderId="0" xfId="0" applyFont="1" applyFill="1"/>
    <xf numFmtId="0" fontId="24" fillId="2" borderId="0" xfId="0" applyFont="1" applyFill="1"/>
    <xf numFmtId="167" fontId="24" fillId="2" borderId="0" xfId="1" applyNumberFormat="1" applyFont="1" applyFill="1" applyBorder="1"/>
    <xf numFmtId="0" fontId="30" fillId="2" borderId="0" xfId="0" applyFont="1" applyFill="1"/>
    <xf numFmtId="0" fontId="30" fillId="2" borderId="2" xfId="0" applyFont="1" applyFill="1" applyBorder="1"/>
    <xf numFmtId="167" fontId="3" fillId="2" borderId="2" xfId="1" applyNumberFormat="1" applyFont="1" applyFill="1" applyBorder="1" applyAlignment="1">
      <alignment horizontal="right"/>
    </xf>
    <xf numFmtId="170" fontId="3" fillId="2" borderId="3" xfId="0" applyNumberFormat="1" applyFont="1" applyFill="1" applyBorder="1" applyAlignment="1">
      <alignment horizontal="right"/>
    </xf>
    <xf numFmtId="0" fontId="10" fillId="2" borderId="0" xfId="0" quotePrefix="1" applyFont="1" applyFill="1" applyAlignment="1">
      <alignment horizontal="left"/>
    </xf>
    <xf numFmtId="10" fontId="31" fillId="2" borderId="0" xfId="2" applyNumberFormat="1" applyFont="1" applyFill="1" applyBorder="1" applyAlignment="1">
      <alignment horizontal="right"/>
    </xf>
    <xf numFmtId="0" fontId="14" fillId="2" borderId="0" xfId="0" applyFont="1" applyFill="1" applyBorder="1"/>
    <xf numFmtId="0" fontId="37" fillId="2" borderId="0" xfId="0" applyFont="1" applyFill="1" applyBorder="1"/>
    <xf numFmtId="0" fontId="37" fillId="2" borderId="0" xfId="0" applyFont="1" applyFill="1"/>
    <xf numFmtId="0" fontId="25" fillId="3" borderId="0" xfId="0" applyFont="1" applyFill="1"/>
    <xf numFmtId="0" fontId="25" fillId="2" borderId="0" xfId="0" applyFont="1" applyFill="1"/>
    <xf numFmtId="167" fontId="37" fillId="2" borderId="0" xfId="1" applyNumberFormat="1" applyFont="1" applyFill="1" applyBorder="1"/>
    <xf numFmtId="167" fontId="37" fillId="2" borderId="0" xfId="1" applyNumberFormat="1" applyFont="1" applyFill="1"/>
    <xf numFmtId="0" fontId="26" fillId="2" borderId="0" xfId="0" applyFont="1" applyFill="1"/>
    <xf numFmtId="0" fontId="2" fillId="2" borderId="0" xfId="0" applyFont="1" applyFill="1" applyBorder="1" applyAlignment="1">
      <alignment horizontal="left"/>
    </xf>
    <xf numFmtId="0" fontId="3" fillId="2" borderId="1" xfId="3" applyFont="1" applyFill="1" applyBorder="1" applyAlignment="1">
      <alignment horizontal="center"/>
    </xf>
    <xf numFmtId="167" fontId="3" fillId="2" borderId="4" xfId="1" applyNumberFormat="1" applyFont="1" applyFill="1" applyBorder="1" applyAlignment="1">
      <alignment horizontal="right"/>
    </xf>
    <xf numFmtId="0" fontId="38" fillId="2" borderId="0" xfId="0" quotePrefix="1" applyFont="1" applyFill="1"/>
    <xf numFmtId="167" fontId="3" fillId="2" borderId="0" xfId="0" applyNumberFormat="1" applyFont="1" applyFill="1" applyBorder="1"/>
    <xf numFmtId="167" fontId="2" fillId="2" borderId="1" xfId="1" applyNumberFormat="1" applyFont="1" applyFill="1" applyBorder="1"/>
    <xf numFmtId="0" fontId="13" fillId="2" borderId="0" xfId="0" applyFont="1" applyFill="1" applyBorder="1" applyAlignment="1">
      <alignment horizontal="left"/>
    </xf>
    <xf numFmtId="0" fontId="40" fillId="2" borderId="0" xfId="3" applyFont="1" applyFill="1" applyBorder="1" applyAlignment="1">
      <alignment horizontal="centerContinuous"/>
    </xf>
    <xf numFmtId="0" fontId="15" fillId="2" borderId="0" xfId="8" applyFont="1" applyFill="1" applyBorder="1" applyAlignment="1">
      <alignment horizontal="centerContinuous"/>
    </xf>
    <xf numFmtId="0" fontId="2" fillId="2" borderId="1" xfId="8" applyFont="1" applyFill="1" applyBorder="1" applyAlignment="1">
      <alignment horizontal="centerContinuous"/>
    </xf>
    <xf numFmtId="0" fontId="2" fillId="2" borderId="3" xfId="8" applyFont="1" applyFill="1" applyBorder="1" applyAlignment="1">
      <alignment horizontal="center"/>
    </xf>
    <xf numFmtId="0" fontId="2" fillId="2" borderId="7" xfId="8" applyFont="1" applyFill="1" applyBorder="1" applyAlignment="1">
      <alignment horizontal="centerContinuous"/>
    </xf>
    <xf numFmtId="0" fontId="15" fillId="2" borderId="1" xfId="8" applyFont="1" applyFill="1" applyBorder="1"/>
    <xf numFmtId="0" fontId="2" fillId="2" borderId="1" xfId="8" applyFont="1" applyFill="1" applyBorder="1" applyAlignment="1">
      <alignment horizontal="center"/>
    </xf>
    <xf numFmtId="0" fontId="2" fillId="2" borderId="6" xfId="8" applyFont="1" applyFill="1" applyBorder="1" applyAlignment="1">
      <alignment horizontal="center"/>
    </xf>
    <xf numFmtId="10" fontId="3" fillId="2" borderId="0" xfId="2" applyNumberFormat="1" applyFont="1" applyFill="1" applyBorder="1" applyAlignment="1">
      <alignment horizontal="center"/>
    </xf>
    <xf numFmtId="10" fontId="3" fillId="3" borderId="0" xfId="2" applyNumberFormat="1" applyFont="1" applyFill="1" applyBorder="1" applyAlignment="1">
      <alignment horizontal="center"/>
    </xf>
    <xf numFmtId="165" fontId="3" fillId="2" borderId="7" xfId="1" applyNumberFormat="1" applyFont="1" applyFill="1" applyBorder="1" applyAlignment="1">
      <alignment horizontal="center"/>
    </xf>
    <xf numFmtId="169" fontId="3" fillId="2" borderId="0" xfId="1" applyNumberFormat="1" applyFont="1" applyFill="1" applyBorder="1" applyAlignment="1">
      <alignment horizontal="center"/>
    </xf>
    <xf numFmtId="165" fontId="3" fillId="2" borderId="5" xfId="1" applyNumberFormat="1" applyFont="1" applyFill="1" applyBorder="1" applyAlignment="1">
      <alignment horizontal="center"/>
    </xf>
    <xf numFmtId="165" fontId="3" fillId="2" borderId="6" xfId="1" applyNumberFormat="1" applyFont="1" applyFill="1" applyBorder="1" applyAlignment="1">
      <alignment horizontal="center"/>
    </xf>
    <xf numFmtId="169" fontId="3" fillId="2" borderId="1" xfId="1" applyNumberFormat="1" applyFont="1" applyFill="1" applyBorder="1" applyAlignment="1">
      <alignment horizontal="center"/>
    </xf>
    <xf numFmtId="175" fontId="2" fillId="2" borderId="1" xfId="8" applyNumberFormat="1" applyFont="1" applyFill="1" applyBorder="1" applyAlignment="1">
      <alignment horizontal="centerContinuous"/>
    </xf>
    <xf numFmtId="174" fontId="2" fillId="2" borderId="3" xfId="8" applyNumberFormat="1" applyFont="1" applyFill="1" applyBorder="1" applyAlignment="1">
      <alignment horizontal="center"/>
    </xf>
    <xf numFmtId="174" fontId="2" fillId="2" borderId="1" xfId="8" applyNumberFormat="1" applyFont="1" applyFill="1" applyBorder="1" applyAlignment="1">
      <alignment horizontal="centerContinuous"/>
    </xf>
    <xf numFmtId="17" fontId="2" fillId="2" borderId="1" xfId="8" applyNumberFormat="1" applyFont="1" applyFill="1" applyBorder="1" applyAlignment="1">
      <alignment horizontal="center"/>
    </xf>
    <xf numFmtId="169" fontId="3" fillId="2" borderId="3" xfId="1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169" fontId="3" fillId="3" borderId="0" xfId="1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right"/>
    </xf>
    <xf numFmtId="167" fontId="3" fillId="3" borderId="2" xfId="1" applyNumberFormat="1" applyFont="1" applyFill="1" applyBorder="1" applyAlignment="1">
      <alignment horizontal="right"/>
    </xf>
    <xf numFmtId="167" fontId="32" fillId="2" borderId="3" xfId="1" applyNumberFormat="1" applyFont="1" applyFill="1" applyBorder="1" applyAlignment="1">
      <alignment horizontal="right"/>
    </xf>
    <xf numFmtId="167" fontId="32" fillId="3" borderId="2" xfId="1" applyNumberFormat="1" applyFont="1" applyFill="1" applyBorder="1" applyAlignment="1">
      <alignment horizontal="right"/>
    </xf>
    <xf numFmtId="167" fontId="32" fillId="3" borderId="3" xfId="1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right"/>
    </xf>
    <xf numFmtId="0" fontId="4" fillId="2" borderId="3" xfId="0" applyFont="1" applyFill="1" applyBorder="1"/>
    <xf numFmtId="170" fontId="3" fillId="2" borderId="0" xfId="0" applyNumberFormat="1" applyFont="1" applyFill="1" applyAlignment="1">
      <alignment horizontal="right"/>
    </xf>
    <xf numFmtId="167" fontId="3" fillId="2" borderId="0" xfId="1" applyNumberFormat="1" applyFont="1" applyFill="1" applyBorder="1" applyAlignment="1">
      <alignment horizontal="center"/>
    </xf>
    <xf numFmtId="167" fontId="3" fillId="2" borderId="1" xfId="1" applyNumberFormat="1" applyFont="1" applyFill="1" applyBorder="1" applyAlignment="1">
      <alignment horizontal="center"/>
    </xf>
    <xf numFmtId="167" fontId="3" fillId="3" borderId="2" xfId="1" applyNumberFormat="1" applyFont="1" applyFill="1" applyBorder="1" applyAlignment="1">
      <alignment horizontal="center"/>
    </xf>
    <xf numFmtId="166" fontId="32" fillId="0" borderId="0" xfId="1" quotePrefix="1" applyNumberFormat="1" applyFont="1" applyFill="1" applyBorder="1" applyAlignment="1">
      <alignment horizontal="left"/>
    </xf>
    <xf numFmtId="166" fontId="32" fillId="0" borderId="1" xfId="1" quotePrefix="1" applyNumberFormat="1" applyFont="1" applyFill="1" applyBorder="1" applyAlignment="1">
      <alignment horizontal="left"/>
    </xf>
    <xf numFmtId="167" fontId="3" fillId="3" borderId="0" xfId="1" applyNumberFormat="1" applyFont="1" applyFill="1" applyBorder="1"/>
    <xf numFmtId="0" fontId="10" fillId="2" borderId="2" xfId="0" quotePrefix="1" applyFont="1" applyFill="1" applyBorder="1" applyAlignment="1">
      <alignment horizontal="left"/>
    </xf>
    <xf numFmtId="0" fontId="14" fillId="2" borderId="0" xfId="3" applyFont="1" applyFill="1" applyBorder="1" applyAlignment="1">
      <alignment wrapText="1"/>
    </xf>
    <xf numFmtId="0" fontId="2" fillId="2" borderId="0" xfId="1" applyNumberFormat="1" applyFont="1" applyFill="1" applyBorder="1" applyAlignment="1">
      <alignment horizontal="right"/>
    </xf>
    <xf numFmtId="9" fontId="3" fillId="2" borderId="0" xfId="2" applyNumberFormat="1" applyFont="1" applyFill="1" applyBorder="1"/>
    <xf numFmtId="177" fontId="3" fillId="2" borderId="0" xfId="9" applyNumberFormat="1" applyFont="1" applyFill="1" applyBorder="1"/>
    <xf numFmtId="176" fontId="3" fillId="2" borderId="1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45" fillId="2" borderId="0" xfId="3" applyFont="1" applyFill="1" applyBorder="1" applyAlignment="1">
      <alignment wrapText="1"/>
    </xf>
    <xf numFmtId="170" fontId="2" fillId="2" borderId="0" xfId="0" applyNumberFormat="1" applyFont="1" applyFill="1" applyBorder="1"/>
    <xf numFmtId="167" fontId="3" fillId="3" borderId="1" xfId="1" applyNumberFormat="1" applyFont="1" applyFill="1" applyBorder="1"/>
    <xf numFmtId="49" fontId="2" fillId="3" borderId="1" xfId="8" applyNumberFormat="1" applyFont="1" applyFill="1" applyBorder="1" applyAlignment="1">
      <alignment horizontal="center"/>
    </xf>
    <xf numFmtId="10" fontId="3" fillId="3" borderId="1" xfId="2" applyNumberFormat="1" applyFont="1" applyFill="1" applyBorder="1" applyAlignment="1">
      <alignment horizontal="center"/>
    </xf>
    <xf numFmtId="0" fontId="10" fillId="3" borderId="0" xfId="0" applyFont="1" applyFill="1" applyBorder="1" applyAlignment="1">
      <alignment wrapText="1"/>
    </xf>
    <xf numFmtId="177" fontId="3" fillId="3" borderId="0" xfId="9" applyNumberFormat="1" applyFont="1" applyFill="1" applyBorder="1"/>
    <xf numFmtId="0" fontId="5" fillId="3" borderId="0" xfId="10" applyFont="1" applyFill="1" applyBorder="1" applyAlignment="1">
      <alignment horizontal="center"/>
    </xf>
    <xf numFmtId="0" fontId="5" fillId="3" borderId="1" xfId="10" applyFont="1" applyFill="1" applyBorder="1" applyAlignment="1">
      <alignment horizontal="center"/>
    </xf>
    <xf numFmtId="0" fontId="18" fillId="3" borderId="0" xfId="10" applyFont="1" applyFill="1" applyBorder="1"/>
    <xf numFmtId="0" fontId="3" fillId="3" borderId="0" xfId="10" applyFont="1" applyFill="1" applyBorder="1"/>
    <xf numFmtId="0" fontId="5" fillId="3" borderId="0" xfId="10" applyFont="1" applyFill="1" applyBorder="1" applyAlignment="1"/>
    <xf numFmtId="166" fontId="3" fillId="3" borderId="1" xfId="1" applyNumberFormat="1" applyFont="1" applyFill="1" applyBorder="1"/>
    <xf numFmtId="0" fontId="3" fillId="3" borderId="0" xfId="10" applyFont="1" applyFill="1" applyBorder="1" applyAlignment="1">
      <alignment horizontal="center"/>
    </xf>
    <xf numFmtId="0" fontId="19" fillId="3" borderId="0" xfId="10" applyFont="1" applyFill="1" applyBorder="1"/>
    <xf numFmtId="0" fontId="2" fillId="2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166" fontId="3" fillId="0" borderId="1" xfId="1" applyNumberFormat="1" applyFont="1" applyFill="1" applyBorder="1"/>
    <xf numFmtId="0" fontId="14" fillId="2" borderId="0" xfId="3" applyFont="1" applyFill="1" applyBorder="1" applyAlignment="1">
      <alignment vertical="top" wrapText="1"/>
    </xf>
    <xf numFmtId="165" fontId="10" fillId="3" borderId="0" xfId="1" applyNumberFormat="1" applyFont="1" applyFill="1" applyBorder="1" applyAlignment="1">
      <alignment horizontal="center"/>
    </xf>
    <xf numFmtId="167" fontId="3" fillId="2" borderId="2" xfId="1" applyNumberFormat="1" applyFont="1" applyFill="1" applyBorder="1" applyAlignment="1">
      <alignment horizontal="center"/>
    </xf>
    <xf numFmtId="168" fontId="3" fillId="3" borderId="0" xfId="2" applyNumberFormat="1" applyFont="1" applyFill="1" applyBorder="1"/>
    <xf numFmtId="0" fontId="3" fillId="2" borderId="1" xfId="8" applyFont="1" applyFill="1" applyBorder="1"/>
    <xf numFmtId="0" fontId="3" fillId="3" borderId="2" xfId="0" applyFont="1" applyFill="1" applyBorder="1"/>
    <xf numFmtId="9" fontId="3" fillId="3" borderId="2" xfId="2" applyNumberFormat="1" applyFont="1" applyFill="1" applyBorder="1"/>
    <xf numFmtId="168" fontId="3" fillId="3" borderId="2" xfId="2" applyNumberFormat="1" applyFont="1" applyFill="1" applyBorder="1"/>
    <xf numFmtId="0" fontId="3" fillId="3" borderId="3" xfId="0" applyFont="1" applyFill="1" applyBorder="1"/>
    <xf numFmtId="168" fontId="3" fillId="3" borderId="3" xfId="2" applyNumberFormat="1" applyFont="1" applyFill="1" applyBorder="1"/>
    <xf numFmtId="168" fontId="3" fillId="3" borderId="1" xfId="2" applyNumberFormat="1" applyFont="1" applyFill="1" applyBorder="1"/>
    <xf numFmtId="0" fontId="3" fillId="2" borderId="0" xfId="0" applyFont="1" applyFill="1" applyBorder="1" applyAlignment="1"/>
    <xf numFmtId="168" fontId="3" fillId="2" borderId="0" xfId="2" applyNumberFormat="1" applyFont="1" applyFill="1" applyBorder="1" applyAlignment="1"/>
    <xf numFmtId="0" fontId="3" fillId="2" borderId="0" xfId="0" applyFont="1" applyFill="1" applyAlignment="1"/>
    <xf numFmtId="166" fontId="32" fillId="3" borderId="1" xfId="1" applyNumberFormat="1" applyFont="1" applyFill="1" applyBorder="1"/>
    <xf numFmtId="166" fontId="32" fillId="3" borderId="0" xfId="1" quotePrefix="1" applyNumberFormat="1" applyFont="1" applyFill="1" applyBorder="1" applyAlignment="1">
      <alignment horizontal="left"/>
    </xf>
    <xf numFmtId="166" fontId="3" fillId="3" borderId="0" xfId="1" quotePrefix="1" applyNumberFormat="1" applyFont="1" applyFill="1" applyBorder="1" applyAlignment="1">
      <alignment horizontal="left"/>
    </xf>
    <xf numFmtId="167" fontId="32" fillId="3" borderId="0" xfId="1" applyNumberFormat="1" applyFont="1" applyFill="1" applyBorder="1" applyAlignment="1">
      <alignment horizontal="right"/>
    </xf>
    <xf numFmtId="166" fontId="3" fillId="3" borderId="1" xfId="1" quotePrefix="1" applyNumberFormat="1" applyFont="1" applyFill="1" applyBorder="1" applyAlignment="1">
      <alignment horizontal="left"/>
    </xf>
    <xf numFmtId="9" fontId="3" fillId="3" borderId="0" xfId="2" quotePrefix="1" applyFont="1" applyFill="1" applyBorder="1" applyAlignment="1">
      <alignment horizontal="left"/>
    </xf>
    <xf numFmtId="166" fontId="32" fillId="3" borderId="1" xfId="1" applyNumberFormat="1" applyFont="1" applyFill="1" applyBorder="1" applyAlignment="1">
      <alignment horizontal="center"/>
    </xf>
    <xf numFmtId="167" fontId="32" fillId="3" borderId="1" xfId="1" applyNumberFormat="1" applyFont="1" applyFill="1" applyBorder="1" applyAlignment="1">
      <alignment horizontal="right"/>
    </xf>
    <xf numFmtId="168" fontId="16" fillId="3" borderId="0" xfId="2" applyNumberFormat="1" applyFont="1" applyFill="1" applyBorder="1"/>
    <xf numFmtId="166" fontId="10" fillId="3" borderId="0" xfId="1" applyNumberFormat="1" applyFont="1" applyFill="1" applyBorder="1"/>
    <xf numFmtId="167" fontId="4" fillId="3" borderId="0" xfId="1" applyNumberFormat="1" applyFont="1" applyFill="1" applyBorder="1"/>
    <xf numFmtId="167" fontId="10" fillId="3" borderId="0" xfId="1" applyNumberFormat="1" applyFont="1" applyFill="1" applyBorder="1"/>
    <xf numFmtId="9" fontId="12" fillId="3" borderId="0" xfId="2" applyFont="1" applyFill="1" applyBorder="1"/>
    <xf numFmtId="0" fontId="4" fillId="3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right"/>
    </xf>
    <xf numFmtId="0" fontId="4" fillId="3" borderId="2" xfId="0" applyFont="1" applyFill="1" applyBorder="1" applyAlignment="1">
      <alignment horizontal="right"/>
    </xf>
    <xf numFmtId="0" fontId="4" fillId="3" borderId="0" xfId="0" applyFont="1" applyFill="1" applyBorder="1" applyAlignment="1">
      <alignment horizontal="centerContinuous"/>
    </xf>
    <xf numFmtId="170" fontId="32" fillId="3" borderId="2" xfId="0" applyNumberFormat="1" applyFont="1" applyFill="1" applyBorder="1"/>
    <xf numFmtId="166" fontId="44" fillId="3" borderId="2" xfId="1" applyNumberFormat="1" applyFont="1" applyFill="1" applyBorder="1" applyAlignment="1">
      <alignment horizontal="right"/>
    </xf>
    <xf numFmtId="170" fontId="3" fillId="3" borderId="2" xfId="0" applyNumberFormat="1" applyFont="1" applyFill="1" applyBorder="1"/>
    <xf numFmtId="176" fontId="3" fillId="3" borderId="2" xfId="0" applyNumberFormat="1" applyFont="1" applyFill="1" applyBorder="1" applyAlignment="1">
      <alignment horizontal="right"/>
    </xf>
    <xf numFmtId="0" fontId="9" fillId="3" borderId="0" xfId="0" applyFont="1" applyFill="1" applyBorder="1"/>
    <xf numFmtId="170" fontId="3" fillId="3" borderId="2" xfId="0" applyNumberFormat="1" applyFont="1" applyFill="1" applyBorder="1" applyAlignment="1">
      <alignment horizontal="right"/>
    </xf>
    <xf numFmtId="166" fontId="32" fillId="3" borderId="3" xfId="1" applyNumberFormat="1" applyFont="1" applyFill="1" applyBorder="1" applyAlignment="1">
      <alignment horizontal="right"/>
    </xf>
    <xf numFmtId="170" fontId="32" fillId="3" borderId="3" xfId="0" applyNumberFormat="1" applyFont="1" applyFill="1" applyBorder="1"/>
    <xf numFmtId="166" fontId="44" fillId="3" borderId="3" xfId="1" applyNumberFormat="1" applyFont="1" applyFill="1" applyBorder="1" applyAlignment="1">
      <alignment horizontal="right"/>
    </xf>
    <xf numFmtId="170" fontId="3" fillId="3" borderId="3" xfId="0" applyNumberFormat="1" applyFont="1" applyFill="1" applyBorder="1"/>
    <xf numFmtId="176" fontId="3" fillId="3" borderId="3" xfId="0" applyNumberFormat="1" applyFont="1" applyFill="1" applyBorder="1" applyAlignment="1">
      <alignment horizontal="right"/>
    </xf>
    <xf numFmtId="170" fontId="3" fillId="3" borderId="3" xfId="0" applyNumberFormat="1" applyFont="1" applyFill="1" applyBorder="1" applyAlignment="1">
      <alignment horizontal="right"/>
    </xf>
    <xf numFmtId="166" fontId="32" fillId="3" borderId="1" xfId="1" applyNumberFormat="1" applyFont="1" applyFill="1" applyBorder="1" applyAlignment="1">
      <alignment horizontal="right"/>
    </xf>
    <xf numFmtId="170" fontId="32" fillId="3" borderId="1" xfId="0" applyNumberFormat="1" applyFont="1" applyFill="1" applyBorder="1"/>
    <xf numFmtId="166" fontId="44" fillId="3" borderId="1" xfId="1" applyNumberFormat="1" applyFont="1" applyFill="1" applyBorder="1" applyAlignment="1">
      <alignment horizontal="right"/>
    </xf>
    <xf numFmtId="170" fontId="3" fillId="3" borderId="1" xfId="0" applyNumberFormat="1" applyFont="1" applyFill="1" applyBorder="1"/>
    <xf numFmtId="170" fontId="3" fillId="3" borderId="1" xfId="0" applyNumberFormat="1" applyFont="1" applyFill="1" applyBorder="1" applyAlignment="1">
      <alignment horizontal="right"/>
    </xf>
    <xf numFmtId="176" fontId="3" fillId="3" borderId="1" xfId="0" applyNumberFormat="1" applyFont="1" applyFill="1" applyBorder="1" applyAlignment="1">
      <alignment horizontal="right"/>
    </xf>
    <xf numFmtId="171" fontId="4" fillId="3" borderId="2" xfId="1" applyNumberFormat="1" applyFont="1" applyFill="1" applyBorder="1" applyAlignment="1">
      <alignment horizontal="right"/>
    </xf>
    <xf numFmtId="171" fontId="4" fillId="3" borderId="0" xfId="1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horizontal="center"/>
    </xf>
    <xf numFmtId="165" fontId="4" fillId="3" borderId="3" xfId="1" applyFont="1" applyFill="1" applyBorder="1" applyAlignment="1">
      <alignment horizontal="center"/>
    </xf>
    <xf numFmtId="165" fontId="10" fillId="3" borderId="0" xfId="1" applyNumberFormat="1" applyFont="1" applyFill="1" applyAlignment="1">
      <alignment horizontal="center"/>
    </xf>
    <xf numFmtId="165" fontId="4" fillId="3" borderId="0" xfId="1" applyNumberFormat="1" applyFont="1" applyFill="1" applyBorder="1" applyAlignment="1">
      <alignment horizontal="center"/>
    </xf>
    <xf numFmtId="165" fontId="4" fillId="3" borderId="0" xfId="1" applyFont="1" applyFill="1" applyBorder="1" applyAlignment="1">
      <alignment horizontal="center"/>
    </xf>
    <xf numFmtId="10" fontId="4" fillId="3" borderId="1" xfId="2" applyNumberFormat="1" applyFont="1" applyFill="1" applyBorder="1" applyAlignment="1">
      <alignment horizontal="right"/>
    </xf>
    <xf numFmtId="165" fontId="10" fillId="3" borderId="1" xfId="1" applyNumberFormat="1" applyFont="1" applyFill="1" applyBorder="1" applyAlignment="1">
      <alignment horizontal="center"/>
    </xf>
    <xf numFmtId="0" fontId="47" fillId="2" borderId="2" xfId="0" applyFont="1" applyFill="1" applyBorder="1" applyAlignment="1">
      <alignment horizontal="right"/>
    </xf>
    <xf numFmtId="167" fontId="31" fillId="0" borderId="0" xfId="1" applyNumberFormat="1" applyFont="1" applyFill="1" applyAlignment="1">
      <alignment horizontal="right"/>
    </xf>
    <xf numFmtId="166" fontId="33" fillId="0" borderId="2" xfId="1" applyNumberFormat="1" applyFont="1" applyFill="1" applyBorder="1"/>
    <xf numFmtId="167" fontId="32" fillId="0" borderId="2" xfId="1" applyNumberFormat="1" applyFont="1" applyFill="1" applyBorder="1" applyAlignment="1">
      <alignment horizontal="right"/>
    </xf>
    <xf numFmtId="166" fontId="33" fillId="0" borderId="0" xfId="8" applyNumberFormat="1" applyFont="1" applyFill="1"/>
    <xf numFmtId="167" fontId="32" fillId="0" borderId="0" xfId="8" applyNumberFormat="1" applyFont="1" applyFill="1" applyAlignment="1">
      <alignment horizontal="right"/>
    </xf>
    <xf numFmtId="166" fontId="34" fillId="0" borderId="1" xfId="8" applyNumberFormat="1" applyFont="1" applyFill="1" applyBorder="1" applyAlignment="1">
      <alignment horizontal="center"/>
    </xf>
    <xf numFmtId="167" fontId="31" fillId="0" borderId="1" xfId="8" applyNumberFormat="1" applyFont="1" applyFill="1" applyBorder="1" applyAlignment="1">
      <alignment horizontal="right"/>
    </xf>
    <xf numFmtId="167" fontId="32" fillId="0" borderId="0" xfId="1" applyNumberFormat="1" applyFont="1" applyFill="1" applyBorder="1" applyAlignment="1">
      <alignment horizontal="right"/>
    </xf>
    <xf numFmtId="166" fontId="34" fillId="0" borderId="0" xfId="1" applyNumberFormat="1" applyFont="1" applyFill="1" applyBorder="1"/>
    <xf numFmtId="167" fontId="31" fillId="0" borderId="0" xfId="1" applyNumberFormat="1" applyFont="1" applyFill="1" applyBorder="1" applyAlignment="1">
      <alignment horizontal="right"/>
    </xf>
    <xf numFmtId="167" fontId="3" fillId="2" borderId="0" xfId="1" applyNumberFormat="1" applyFont="1" applyFill="1" applyBorder="1" applyAlignment="1"/>
    <xf numFmtId="167" fontId="3" fillId="2" borderId="1" xfId="1" applyNumberFormat="1" applyFont="1" applyFill="1" applyBorder="1" applyAlignment="1"/>
    <xf numFmtId="167" fontId="3" fillId="2" borderId="2" xfId="1" applyNumberFormat="1" applyFont="1" applyFill="1" applyBorder="1" applyAlignment="1"/>
    <xf numFmtId="0" fontId="3" fillId="0" borderId="0" xfId="0" applyFont="1" applyFill="1"/>
    <xf numFmtId="166" fontId="10" fillId="2" borderId="0" xfId="1" applyNumberFormat="1" applyFont="1" applyFill="1"/>
    <xf numFmtId="166" fontId="10" fillId="2" borderId="1" xfId="1" applyNumberFormat="1" applyFont="1" applyFill="1" applyBorder="1"/>
    <xf numFmtId="166" fontId="10" fillId="0" borderId="0" xfId="1" applyNumberFormat="1" applyFont="1" applyFill="1"/>
    <xf numFmtId="166" fontId="3" fillId="0" borderId="0" xfId="1" applyNumberFormat="1" applyFont="1" applyFill="1"/>
    <xf numFmtId="0" fontId="4" fillId="2" borderId="0" xfId="0" applyFont="1" applyFill="1"/>
    <xf numFmtId="0" fontId="8" fillId="2" borderId="2" xfId="0" applyFont="1" applyFill="1" applyBorder="1"/>
    <xf numFmtId="166" fontId="10" fillId="0" borderId="1" xfId="1" applyNumberFormat="1" applyFont="1" applyFill="1" applyBorder="1"/>
    <xf numFmtId="166" fontId="3" fillId="0" borderId="0" xfId="1" applyNumberFormat="1" applyFont="1" applyFill="1" applyBorder="1"/>
    <xf numFmtId="0" fontId="4" fillId="2" borderId="1" xfId="0" applyFont="1" applyFill="1" applyBorder="1"/>
    <xf numFmtId="0" fontId="8" fillId="2" borderId="1" xfId="0" applyFont="1" applyFill="1" applyBorder="1"/>
    <xf numFmtId="0" fontId="5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2" borderId="2" xfId="0" quotePrefix="1" applyNumberFormat="1" applyFont="1" applyFill="1" applyBorder="1" applyAlignment="1">
      <alignment horizontal="center"/>
    </xf>
    <xf numFmtId="0" fontId="1" fillId="2" borderId="0" xfId="8" applyFont="1" applyFill="1" applyBorder="1" applyAlignment="1">
      <alignment horizontal="center"/>
    </xf>
    <xf numFmtId="0" fontId="14" fillId="2" borderId="0" xfId="3" applyFont="1" applyFill="1" applyBorder="1" applyAlignment="1">
      <alignment horizontal="left" wrapText="1"/>
    </xf>
    <xf numFmtId="0" fontId="1" fillId="3" borderId="0" xfId="10" applyFont="1" applyFill="1" applyBorder="1" applyAlignment="1">
      <alignment horizontal="center"/>
    </xf>
    <xf numFmtId="0" fontId="5" fillId="3" borderId="0" xfId="1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46" fillId="2" borderId="0" xfId="3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0" fontId="6" fillId="0" borderId="0" xfId="8" applyAlignment="1"/>
    <xf numFmtId="0" fontId="5" fillId="2" borderId="0" xfId="8" applyFont="1" applyFill="1" applyBorder="1" applyAlignment="1">
      <alignment horizontal="center"/>
    </xf>
    <xf numFmtId="0" fontId="2" fillId="2" borderId="1" xfId="8" applyFont="1" applyFill="1" applyBorder="1" applyAlignment="1">
      <alignment horizontal="center"/>
    </xf>
  </cellXfs>
  <cellStyles count="13">
    <cellStyle name="Comma" xfId="1" builtinId="3"/>
    <cellStyle name="Comma 2" xfId="11"/>
    <cellStyle name="Comma_IV-trim  2002" xfId="9"/>
    <cellStyle name="Millares [0]_Conc. Act." xfId="4"/>
    <cellStyle name="Millares_B-12 FEMSA Mzo.99" xfId="5"/>
    <cellStyle name="Moneda [0]_CAPITA1" xfId="6"/>
    <cellStyle name="Moneda_ARGENTINA" xfId="7"/>
    <cellStyle name="Normal" xfId="0" builtinId="0"/>
    <cellStyle name="Normal 2" xfId="8"/>
    <cellStyle name="Normal 3" xfId="10"/>
    <cellStyle name="Normal_IV-trim  2002" xfId="3"/>
    <cellStyle name="Percent" xfId="2" builtinId="5"/>
    <cellStyle name="Percent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180975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025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864870</xdr:colOff>
      <xdr:row>6</xdr:row>
      <xdr:rowOff>142875</xdr:rowOff>
    </xdr:from>
    <xdr:to>
      <xdr:col>3</xdr:col>
      <xdr:colOff>264795</xdr:colOff>
      <xdr:row>7</xdr:row>
      <xdr:rowOff>190500</xdr:rowOff>
    </xdr:to>
    <xdr:sp macro="" textlink="">
      <xdr:nvSpPr>
        <xdr:cNvPr id="7" name="TextBox 6"/>
        <xdr:cNvSpPr txBox="1"/>
      </xdr:nvSpPr>
      <xdr:spPr>
        <a:xfrm>
          <a:off x="4804410" y="1499235"/>
          <a:ext cx="367665" cy="2457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800"/>
            <a:t>(A)</a:t>
          </a:r>
        </a:p>
      </xdr:txBody>
    </xdr:sp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2</xdr:row>
      <xdr:rowOff>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7165"/>
          <a:ext cx="0" cy="234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41</xdr:row>
          <xdr:rowOff>0</xdr:rowOff>
        </xdr:from>
        <xdr:to>
          <xdr:col>5</xdr:col>
          <xdr:colOff>0</xdr:colOff>
          <xdr:row>41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180975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025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180975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025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54</xdr:row>
          <xdr:rowOff>0</xdr:rowOff>
        </xdr:from>
        <xdr:to>
          <xdr:col>4</xdr:col>
          <xdr:colOff>0</xdr:colOff>
          <xdr:row>54</xdr:row>
          <xdr:rowOff>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lsa\I.F\Trimestre\B-12\MARZO\2004\B-12%20FEMSA%20MZO%20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lsa\i.f\Trimestre\ARCHIVOS%20RMH\2004\Cuarto%20Trimestre\I-trim%20%202004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S"/>
      <sheetName val="MEXICO"/>
      <sheetName val="ARGENTINA"/>
      <sheetName val="GUATEMALA"/>
      <sheetName val="NICARAGUA"/>
      <sheetName val="COSTA RICA"/>
      <sheetName val="PANAMA"/>
      <sheetName val="VENEZUELA"/>
      <sheetName val="COLOMBIA"/>
      <sheetName val="BRASIL"/>
      <sheetName val="V05"/>
      <sheetName val="Captura Balance"/>
      <sheetName val="Captura Resultados"/>
      <sheetName val="Virtuales"/>
      <sheetName val="Inversiones"/>
      <sheetName val="Divid. y Aport."/>
      <sheetName val="Amort.Term.Reales"/>
      <sheetName val="RETANM"/>
      <sheetName val="Edo.Variaciones"/>
      <sheetName val="B-12"/>
      <sheetName val="HYP B-12 V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s"/>
      <sheetName val="CERVEZA"/>
      <sheetName val="KOF MÉXICO"/>
      <sheetName val="KOFBA ps"/>
      <sheetName val="KOFBA pa"/>
      <sheetName val="CERVEZA sin SIX"/>
      <sheetName val="KOF consolidado"/>
      <sheetName val="EMPAQUE"/>
      <sheetName val="OXXO"/>
      <sheetName val="AMOXXO"/>
      <sheetName val="OXXO+AMOXXO"/>
      <sheetName val="Integración Comercio"/>
      <sheetName val="FEMSA LOGÍSTICA"/>
      <sheetName val="Eliminaciones"/>
      <sheetName val="OXXO+AMOXXO con SIX"/>
      <sheetName val="SIX"/>
      <sheetName val="Amarre UAFIR"/>
      <sheetName val="ANALISIS-español"/>
      <sheetName val="ANALISIS-ingles"/>
    </sheetNames>
    <sheetDataSet>
      <sheetData sheetId="0"/>
      <sheetData sheetId="1"/>
      <sheetData sheetId="2" refreshError="1">
        <row r="49">
          <cell r="A49" t="str">
            <v>Utilildad Oper´n</v>
          </cell>
          <cell r="C49">
            <v>1158.3139999999999</v>
          </cell>
          <cell r="D49">
            <v>1003.259</v>
          </cell>
          <cell r="E49">
            <v>972.23700000000008</v>
          </cell>
          <cell r="F49">
            <v>829.12900000000013</v>
          </cell>
          <cell r="G49">
            <v>634.91500000000019</v>
          </cell>
          <cell r="H49">
            <v>397.95000000000027</v>
          </cell>
          <cell r="I49">
            <v>358.9069999999997</v>
          </cell>
          <cell r="J49">
            <v>270.33199999999988</v>
          </cell>
          <cell r="L49">
            <v>2681.5530000000017</v>
          </cell>
          <cell r="M49">
            <v>2278.3800000000006</v>
          </cell>
          <cell r="N49">
            <v>1910.5840000000007</v>
          </cell>
          <cell r="O49">
            <v>1466.2520000000004</v>
          </cell>
          <cell r="P49">
            <v>1019.4540000000006</v>
          </cell>
          <cell r="Q49">
            <v>953.52200000000039</v>
          </cell>
          <cell r="R49">
            <v>713.99500000000012</v>
          </cell>
          <cell r="T49">
            <v>4207.3949999999986</v>
          </cell>
          <cell r="U49">
            <v>3462.027</v>
          </cell>
          <cell r="V49">
            <v>2970.3840000000009</v>
          </cell>
          <cell r="W49">
            <v>2273.17</v>
          </cell>
          <cell r="X49">
            <v>1587.9740000000006</v>
          </cell>
          <cell r="Y49">
            <v>1511.1659999999988</v>
          </cell>
          <cell r="Z49">
            <v>1195.2049999999995</v>
          </cell>
          <cell r="AB49">
            <v>5815.371000000001</v>
          </cell>
          <cell r="AL49" t="str">
            <v>Uafir Comparable</v>
          </cell>
          <cell r="AN49">
            <v>1158.3</v>
          </cell>
          <cell r="AO49">
            <v>1001.2</v>
          </cell>
          <cell r="AP49">
            <v>15.7</v>
          </cell>
          <cell r="AQ49">
            <v>970.1</v>
          </cell>
          <cell r="AR49">
            <v>3.2</v>
          </cell>
          <cell r="AS49">
            <v>-1158.3</v>
          </cell>
          <cell r="AT49">
            <v>1680.3999999999999</v>
          </cell>
          <cell r="AU49">
            <v>-168.9</v>
          </cell>
          <cell r="AV49">
            <v>1304.0999999999999</v>
          </cell>
          <cell r="AW49">
            <v>28.9</v>
          </cell>
          <cell r="AX49">
            <v>0</v>
          </cell>
          <cell r="AY49">
            <v>1525.7999999999997</v>
          </cell>
          <cell r="AZ49">
            <v>-100</v>
          </cell>
          <cell r="BA49">
            <v>1181.7000000000003</v>
          </cell>
          <cell r="BB49">
            <v>29.1</v>
          </cell>
          <cell r="BC49">
            <v>0</v>
          </cell>
        </row>
        <row r="50">
          <cell r="A50" t="str">
            <v>Amort Goodwill</v>
          </cell>
          <cell r="C50">
            <v>0</v>
          </cell>
          <cell r="D50">
            <v>2.0739999999999998</v>
          </cell>
          <cell r="E50">
            <v>2.09</v>
          </cell>
          <cell r="F50">
            <v>2.0779999999999998</v>
          </cell>
          <cell r="G50">
            <v>2.0579999999999998</v>
          </cell>
          <cell r="H50">
            <v>2.0350000000000001</v>
          </cell>
          <cell r="I50">
            <v>2.0299999999999998</v>
          </cell>
          <cell r="J50">
            <v>0</v>
          </cell>
          <cell r="L50">
            <v>0</v>
          </cell>
          <cell r="M50">
            <v>4.1840000000000002</v>
          </cell>
          <cell r="N50">
            <v>4.1159999999999997</v>
          </cell>
          <cell r="O50">
            <v>3.9620000000000002</v>
          </cell>
          <cell r="P50">
            <v>4.1319999999999997</v>
          </cell>
          <cell r="Q50">
            <v>4.0599999999999996</v>
          </cell>
          <cell r="R50">
            <v>0</v>
          </cell>
          <cell r="T50">
            <v>0</v>
          </cell>
          <cell r="U50">
            <v>6.1580000000000004</v>
          </cell>
          <cell r="V50">
            <v>6.1779999999999999</v>
          </cell>
          <cell r="W50">
            <v>6.0369999999999999</v>
          </cell>
          <cell r="X50">
            <v>6.1760000000000002</v>
          </cell>
          <cell r="Y50">
            <v>6.1820000000000004</v>
          </cell>
          <cell r="Z50">
            <v>0</v>
          </cell>
          <cell r="AB50">
            <v>0</v>
          </cell>
          <cell r="AL50" t="str">
            <v>Servs Corp´s</v>
          </cell>
          <cell r="AN50">
            <v>0</v>
          </cell>
          <cell r="AO50">
            <v>0</v>
          </cell>
          <cell r="AQ50">
            <v>0</v>
          </cell>
          <cell r="AS50">
            <v>0</v>
          </cell>
          <cell r="AT50">
            <v>0</v>
          </cell>
          <cell r="AV50">
            <v>0</v>
          </cell>
          <cell r="AX50">
            <v>0</v>
          </cell>
          <cell r="AY50">
            <v>0</v>
          </cell>
          <cell r="BA50">
            <v>0</v>
          </cell>
          <cell r="BC50">
            <v>0</v>
          </cell>
        </row>
        <row r="51">
          <cell r="A51" t="str">
            <v>Uafir Comparable</v>
          </cell>
          <cell r="C51">
            <v>1158.3139999999999</v>
          </cell>
          <cell r="D51">
            <v>1001.1850000000001</v>
          </cell>
          <cell r="E51">
            <v>970.14700000000005</v>
          </cell>
          <cell r="F51">
            <v>827.05100000000016</v>
          </cell>
          <cell r="G51">
            <v>632.8570000000002</v>
          </cell>
          <cell r="H51">
            <v>395.91500000000025</v>
          </cell>
          <cell r="I51">
            <v>356.87699999999973</v>
          </cell>
          <cell r="J51">
            <v>270.33199999999988</v>
          </cell>
          <cell r="L51">
            <v>2681.5530000000017</v>
          </cell>
          <cell r="M51">
            <v>2274.1960000000004</v>
          </cell>
          <cell r="N51">
            <v>1906.4680000000008</v>
          </cell>
          <cell r="O51">
            <v>1462.2900000000004</v>
          </cell>
          <cell r="P51">
            <v>1015.3220000000007</v>
          </cell>
          <cell r="Q51">
            <v>949.46200000000044</v>
          </cell>
          <cell r="R51">
            <v>713.99500000000012</v>
          </cell>
          <cell r="T51">
            <v>4207.3949999999986</v>
          </cell>
          <cell r="U51">
            <v>3455.8690000000001</v>
          </cell>
          <cell r="V51">
            <v>2964.206000000001</v>
          </cell>
          <cell r="W51">
            <v>2267.1330000000003</v>
          </cell>
          <cell r="X51">
            <v>1581.7980000000007</v>
          </cell>
          <cell r="Y51">
            <v>1504.9839999999988</v>
          </cell>
          <cell r="Z51">
            <v>1195.2049999999995</v>
          </cell>
          <cell r="AB51">
            <v>5815.371000000001</v>
          </cell>
          <cell r="AL51" t="str">
            <v>UAFIR</v>
          </cell>
          <cell r="AN51">
            <v>1158.3</v>
          </cell>
          <cell r="AO51">
            <v>1001.2</v>
          </cell>
          <cell r="AP51">
            <v>15.7</v>
          </cell>
          <cell r="AQ51">
            <v>970.1</v>
          </cell>
          <cell r="AR51">
            <v>3.2</v>
          </cell>
          <cell r="AS51">
            <v>-1158.3</v>
          </cell>
          <cell r="AT51">
            <v>1680.3999999999999</v>
          </cell>
          <cell r="AU51">
            <v>-168.9</v>
          </cell>
          <cell r="AV51">
            <v>1304.0999999999999</v>
          </cell>
          <cell r="AW51">
            <v>28.9</v>
          </cell>
          <cell r="AX51">
            <v>0</v>
          </cell>
          <cell r="AY51">
            <v>1525.7999999999997</v>
          </cell>
          <cell r="AZ51">
            <v>-100</v>
          </cell>
          <cell r="BA51">
            <v>1181.7000000000003</v>
          </cell>
          <cell r="BB51">
            <v>29.1</v>
          </cell>
          <cell r="BC51">
            <v>0</v>
          </cell>
        </row>
        <row r="52">
          <cell r="A52" t="str">
            <v>Servs Corp´s</v>
          </cell>
          <cell r="C52">
            <v>0</v>
          </cell>
          <cell r="D52">
            <v>1.00000000009004E-3</v>
          </cell>
          <cell r="E52">
            <v>0</v>
          </cell>
          <cell r="F52">
            <v>0</v>
          </cell>
          <cell r="G52">
            <v>0</v>
          </cell>
          <cell r="H52">
            <v>-9.9999999974897946E-4</v>
          </cell>
          <cell r="I52">
            <v>0</v>
          </cell>
          <cell r="J52">
            <v>0</v>
          </cell>
          <cell r="L52">
            <v>0</v>
          </cell>
          <cell r="M52">
            <v>-9.9999999974897946E-4</v>
          </cell>
          <cell r="N52">
            <v>1.0000000006584742E-3</v>
          </cell>
          <cell r="O52">
            <v>-1.9999999994979589E-3</v>
          </cell>
          <cell r="P52">
            <v>0</v>
          </cell>
          <cell r="Q52">
            <v>1.0000000004311005E-3</v>
          </cell>
          <cell r="R52">
            <v>-9.999999998626663E-4</v>
          </cell>
          <cell r="T52">
            <v>9.9999999838473741E-4</v>
          </cell>
          <cell r="U52">
            <v>0</v>
          </cell>
          <cell r="V52">
            <v>-9.9999999883948476E-4</v>
          </cell>
          <cell r="W52">
            <v>0</v>
          </cell>
          <cell r="X52">
            <v>-9.9999999929423211E-4</v>
          </cell>
          <cell r="Y52">
            <v>9.9999999883948476E-4</v>
          </cell>
          <cell r="Z52">
            <v>9.9999999952160579E-4</v>
          </cell>
          <cell r="AB52">
            <v>0</v>
          </cell>
          <cell r="AL52" t="str">
            <v>Depreciación</v>
          </cell>
          <cell r="AN52">
            <v>167.1</v>
          </cell>
          <cell r="AO52">
            <v>94.9</v>
          </cell>
          <cell r="AP52">
            <v>76.099999999999994</v>
          </cell>
          <cell r="AQ52">
            <v>108.3</v>
          </cell>
          <cell r="AR52">
            <v>-12.4</v>
          </cell>
          <cell r="AS52">
            <v>-167.1</v>
          </cell>
          <cell r="AT52">
            <v>148.79999999999998</v>
          </cell>
          <cell r="AU52">
            <v>-212.3</v>
          </cell>
          <cell r="AV52">
            <v>112.60000000000001</v>
          </cell>
          <cell r="AW52">
            <v>32.1</v>
          </cell>
          <cell r="AX52">
            <v>0</v>
          </cell>
          <cell r="AY52">
            <v>181</v>
          </cell>
          <cell r="AZ52">
            <v>-100</v>
          </cell>
          <cell r="BA52">
            <v>111.29999999999998</v>
          </cell>
          <cell r="BB52">
            <v>62.6</v>
          </cell>
          <cell r="BC52">
            <v>0</v>
          </cell>
        </row>
        <row r="53">
          <cell r="A53" t="str">
            <v>UAFIR</v>
          </cell>
          <cell r="C53">
            <v>1158.3140000000001</v>
          </cell>
          <cell r="D53">
            <v>1001.184</v>
          </cell>
          <cell r="E53">
            <v>970.14700000000005</v>
          </cell>
          <cell r="F53">
            <v>827.05100000000004</v>
          </cell>
          <cell r="G53">
            <v>632.85699999999997</v>
          </cell>
          <cell r="H53">
            <v>395.916</v>
          </cell>
          <cell r="I53">
            <v>356.87700000000001</v>
          </cell>
          <cell r="J53">
            <v>270.33199999999999</v>
          </cell>
          <cell r="L53">
            <v>2681.5529999999999</v>
          </cell>
          <cell r="M53">
            <v>2274.1970000000001</v>
          </cell>
          <cell r="N53">
            <v>1906.4670000000001</v>
          </cell>
          <cell r="O53">
            <v>1462.2919999999999</v>
          </cell>
          <cell r="P53">
            <v>1015.322</v>
          </cell>
          <cell r="Q53">
            <v>949.46100000000001</v>
          </cell>
          <cell r="R53">
            <v>713.99599999999998</v>
          </cell>
          <cell r="T53">
            <v>4207.3940000000002</v>
          </cell>
          <cell r="U53">
            <v>3455.8690000000001</v>
          </cell>
          <cell r="V53">
            <v>2964.2069999999999</v>
          </cell>
          <cell r="W53">
            <v>2267.1329999999998</v>
          </cell>
          <cell r="X53">
            <v>1581.799</v>
          </cell>
          <cell r="Y53">
            <v>1504.9829999999999</v>
          </cell>
          <cell r="Z53">
            <v>1195.204</v>
          </cell>
          <cell r="AB53">
            <v>5815.3710000000001</v>
          </cell>
          <cell r="AL53" t="str">
            <v>Cargos Virtuales</v>
          </cell>
          <cell r="AN53">
            <v>172.00000000000014</v>
          </cell>
          <cell r="AO53">
            <v>77.399999999999949</v>
          </cell>
          <cell r="AP53">
            <v>122.2</v>
          </cell>
          <cell r="AQ53">
            <v>91.199999999999889</v>
          </cell>
          <cell r="AR53">
            <v>-15.1</v>
          </cell>
          <cell r="AS53">
            <v>-172.00000000000014</v>
          </cell>
          <cell r="AT53">
            <v>113.80000000000015</v>
          </cell>
          <cell r="AU53">
            <v>-251.1</v>
          </cell>
          <cell r="AV53">
            <v>116.00000000000036</v>
          </cell>
          <cell r="AW53">
            <v>-1.9</v>
          </cell>
          <cell r="AX53">
            <v>0</v>
          </cell>
          <cell r="AY53">
            <v>174.80000000000064</v>
          </cell>
          <cell r="AZ53">
            <v>-100</v>
          </cell>
          <cell r="BA53">
            <v>98.099999999999653</v>
          </cell>
          <cell r="BB53">
            <v>78.2</v>
          </cell>
          <cell r="BC53">
            <v>0</v>
          </cell>
        </row>
        <row r="54">
          <cell r="A54" t="str">
            <v>Depreciación</v>
          </cell>
          <cell r="C54">
            <v>167.06899999999999</v>
          </cell>
          <cell r="D54">
            <v>94.94</v>
          </cell>
          <cell r="E54">
            <v>108.31</v>
          </cell>
          <cell r="F54">
            <v>127.417</v>
          </cell>
          <cell r="G54">
            <v>126.19499999999999</v>
          </cell>
          <cell r="H54">
            <v>126.64</v>
          </cell>
          <cell r="I54">
            <v>79.611999999999995</v>
          </cell>
          <cell r="J54">
            <v>88.346999999999994</v>
          </cell>
          <cell r="L54">
            <v>243.71199999999999</v>
          </cell>
          <cell r="M54">
            <v>220.90899999999999</v>
          </cell>
          <cell r="N54">
            <v>271.99099999999999</v>
          </cell>
          <cell r="O54">
            <v>246.75800000000001</v>
          </cell>
          <cell r="P54">
            <v>259.45400000000001</v>
          </cell>
          <cell r="Q54">
            <v>153.55600000000001</v>
          </cell>
          <cell r="R54">
            <v>155.66499999999999</v>
          </cell>
          <cell r="T54">
            <v>424.68900000000002</v>
          </cell>
          <cell r="U54">
            <v>332.2</v>
          </cell>
          <cell r="V54">
            <v>402.98399999999998</v>
          </cell>
          <cell r="W54">
            <v>412.10300000000001</v>
          </cell>
          <cell r="X54">
            <v>381.14600000000002</v>
          </cell>
          <cell r="Y54">
            <v>235.90799999999999</v>
          </cell>
          <cell r="Z54">
            <v>227.59700000000001</v>
          </cell>
          <cell r="AB54">
            <v>589.851</v>
          </cell>
          <cell r="AL54" t="str">
            <v>Ebitda</v>
          </cell>
          <cell r="AN54">
            <v>1497.4</v>
          </cell>
          <cell r="AO54">
            <v>1173.5</v>
          </cell>
          <cell r="AP54">
            <v>27.6</v>
          </cell>
          <cell r="AQ54">
            <v>1169.5999999999999</v>
          </cell>
          <cell r="AR54">
            <v>0.3</v>
          </cell>
          <cell r="AS54">
            <v>-1497.4</v>
          </cell>
          <cell r="AT54">
            <v>1943</v>
          </cell>
          <cell r="AU54">
            <v>-177.1</v>
          </cell>
          <cell r="AV54">
            <v>1532.7000000000003</v>
          </cell>
          <cell r="AW54">
            <v>26.8</v>
          </cell>
          <cell r="AX54">
            <v>0</v>
          </cell>
          <cell r="AY54">
            <v>1881.6000000000004</v>
          </cell>
          <cell r="AZ54">
            <v>-100</v>
          </cell>
          <cell r="BA54">
            <v>1391.1</v>
          </cell>
          <cell r="BB54">
            <v>35.299999999999997</v>
          </cell>
          <cell r="BC54">
            <v>0</v>
          </cell>
        </row>
        <row r="55">
          <cell r="A55" t="str">
            <v>Cargos Virtuales</v>
          </cell>
          <cell r="C55">
            <v>172.00099999999995</v>
          </cell>
          <cell r="D55">
            <v>77.366000000000042</v>
          </cell>
          <cell r="E55">
            <v>91.179999999999893</v>
          </cell>
          <cell r="F55">
            <v>95.813999999999879</v>
          </cell>
          <cell r="G55">
            <v>111.43700000000007</v>
          </cell>
          <cell r="H55">
            <v>102.39199999999998</v>
          </cell>
          <cell r="I55">
            <v>88.53</v>
          </cell>
          <cell r="J55">
            <v>67.116000000000028</v>
          </cell>
          <cell r="L55">
            <v>191.18900000000031</v>
          </cell>
          <cell r="M55">
            <v>207.22300000000007</v>
          </cell>
          <cell r="N55">
            <v>184.50999999999976</v>
          </cell>
          <cell r="O55">
            <v>225.03900000000002</v>
          </cell>
          <cell r="P55">
            <v>210.66799999999995</v>
          </cell>
          <cell r="Q55">
            <v>176.87300000000008</v>
          </cell>
          <cell r="R55">
            <v>134.99200000000005</v>
          </cell>
          <cell r="T55">
            <v>366.00599999999969</v>
          </cell>
          <cell r="U55">
            <v>305.32499999999965</v>
          </cell>
          <cell r="V55">
            <v>292.82799999999992</v>
          </cell>
          <cell r="W55">
            <v>356.24600000000015</v>
          </cell>
          <cell r="X55">
            <v>304.85599999999994</v>
          </cell>
          <cell r="Y55">
            <v>273.88</v>
          </cell>
          <cell r="Z55">
            <v>196.16399999999996</v>
          </cell>
          <cell r="AB55">
            <v>429.68200000000036</v>
          </cell>
          <cell r="AE55">
            <v>477.6759999999997</v>
          </cell>
        </row>
        <row r="56">
          <cell r="A56" t="str">
            <v>Ebitda</v>
          </cell>
          <cell r="C56">
            <v>1497.384</v>
          </cell>
          <cell r="D56">
            <v>1173.49</v>
          </cell>
          <cell r="E56">
            <v>1169.6369999999999</v>
          </cell>
          <cell r="F56">
            <v>1050.2819999999999</v>
          </cell>
          <cell r="G56">
            <v>870.48900000000003</v>
          </cell>
          <cell r="H56">
            <v>624.94799999999998</v>
          </cell>
          <cell r="I56">
            <v>525.01900000000001</v>
          </cell>
          <cell r="J56">
            <v>425.79500000000002</v>
          </cell>
          <cell r="L56">
            <v>3116.4540000000002</v>
          </cell>
          <cell r="M56">
            <v>2702.3290000000002</v>
          </cell>
          <cell r="N56">
            <v>2362.9679999999998</v>
          </cell>
          <cell r="O56">
            <v>1934.0889999999999</v>
          </cell>
          <cell r="P56">
            <v>1485.444</v>
          </cell>
          <cell r="Q56">
            <v>1279.8900000000001</v>
          </cell>
          <cell r="R56">
            <v>1004.653</v>
          </cell>
          <cell r="T56">
            <v>4998.0889999999999</v>
          </cell>
          <cell r="U56">
            <v>4093.3939999999998</v>
          </cell>
          <cell r="V56">
            <v>3660.0189999999998</v>
          </cell>
          <cell r="W56">
            <v>3035.482</v>
          </cell>
          <cell r="X56">
            <v>2267.8009999999999</v>
          </cell>
          <cell r="Y56">
            <v>2014.771</v>
          </cell>
          <cell r="Z56">
            <v>1618.9649999999999</v>
          </cell>
          <cell r="AB56">
            <v>6834.9040000000005</v>
          </cell>
          <cell r="AE56">
            <v>4296.6149999999998</v>
          </cell>
          <cell r="AL56" t="str">
            <v>UAFIR Comparable/Ventas</v>
          </cell>
          <cell r="AN56">
            <v>19.100000000000001</v>
          </cell>
          <cell r="AO56">
            <v>26.2</v>
          </cell>
          <cell r="AP56">
            <v>-7.0999999999999979</v>
          </cell>
          <cell r="AQ56">
            <v>25.4</v>
          </cell>
          <cell r="AR56">
            <v>0.80000000000000071</v>
          </cell>
          <cell r="AS56">
            <v>19.100000000000001</v>
          </cell>
          <cell r="AT56">
            <v>25.6</v>
          </cell>
          <cell r="AU56">
            <v>-6.5</v>
          </cell>
          <cell r="AV56">
            <v>28.2</v>
          </cell>
          <cell r="AW56">
            <v>-2.5999999999999979</v>
          </cell>
          <cell r="AX56" t="e">
            <v>#DIV/0!</v>
          </cell>
          <cell r="AY56">
            <v>21.9</v>
          </cell>
          <cell r="AZ56" t="e">
            <v>#DIV/0!</v>
          </cell>
          <cell r="BA56">
            <v>27.1</v>
          </cell>
          <cell r="BB56">
            <v>-5.2000000000000028</v>
          </cell>
          <cell r="BC56" t="e">
            <v>#DIV/0!</v>
          </cell>
        </row>
        <row r="57">
          <cell r="A57" t="str">
            <v>Total c. virtuales</v>
          </cell>
          <cell r="C57">
            <v>339.06999999999994</v>
          </cell>
          <cell r="D57">
            <v>172.30600000000004</v>
          </cell>
          <cell r="E57">
            <v>199.4899999999999</v>
          </cell>
          <cell r="F57">
            <v>223.23099999999988</v>
          </cell>
          <cell r="G57">
            <v>237.63200000000006</v>
          </cell>
          <cell r="H57">
            <v>229.03199999999998</v>
          </cell>
          <cell r="I57">
            <v>168.142</v>
          </cell>
          <cell r="J57">
            <v>155.46300000000002</v>
          </cell>
          <cell r="L57">
            <v>434.90100000000029</v>
          </cell>
          <cell r="M57">
            <v>428.13200000000006</v>
          </cell>
          <cell r="N57">
            <v>456.50099999999975</v>
          </cell>
          <cell r="O57">
            <v>471.79700000000003</v>
          </cell>
          <cell r="P57">
            <v>470.12199999999996</v>
          </cell>
          <cell r="Q57">
            <v>330.42900000000009</v>
          </cell>
          <cell r="R57">
            <v>290.65700000000004</v>
          </cell>
          <cell r="T57">
            <v>790.69499999999971</v>
          </cell>
          <cell r="U57">
            <v>637.52499999999964</v>
          </cell>
          <cell r="V57">
            <v>695.8119999999999</v>
          </cell>
          <cell r="W57">
            <v>768.34900000000016</v>
          </cell>
          <cell r="X57">
            <v>686.00199999999995</v>
          </cell>
          <cell r="Y57">
            <v>509.78800000000001</v>
          </cell>
          <cell r="Z57">
            <v>423.76099999999997</v>
          </cell>
          <cell r="AB57">
            <v>1019.5330000000004</v>
          </cell>
          <cell r="AE57">
            <v>1072.3689999999997</v>
          </cell>
          <cell r="AL57" t="str">
            <v>UAFIR/Ventas</v>
          </cell>
          <cell r="AN57">
            <v>19.100000000000001</v>
          </cell>
          <cell r="AO57">
            <v>26.2</v>
          </cell>
          <cell r="AP57">
            <v>-7.0999999999999979</v>
          </cell>
          <cell r="AQ57">
            <v>25.4</v>
          </cell>
          <cell r="AR57">
            <v>0.80000000000000071</v>
          </cell>
          <cell r="AS57">
            <v>19.100000000000001</v>
          </cell>
          <cell r="AT57">
            <v>25.6</v>
          </cell>
          <cell r="AU57">
            <v>-6.5</v>
          </cell>
          <cell r="AV57">
            <v>28.2</v>
          </cell>
          <cell r="AW57">
            <v>-2.5999999999999979</v>
          </cell>
          <cell r="AX57" t="e">
            <v>#DIV/0!</v>
          </cell>
          <cell r="AY57">
            <v>21.9</v>
          </cell>
          <cell r="AZ57" t="e">
            <v>#DIV/0!</v>
          </cell>
          <cell r="BA57">
            <v>27.1</v>
          </cell>
          <cell r="BB57">
            <v>-5.2000000000000028</v>
          </cell>
          <cell r="BC57" t="e">
            <v>#DIV/0!</v>
          </cell>
        </row>
        <row r="58">
          <cell r="A58" t="str">
            <v xml:space="preserve">Factor </v>
          </cell>
          <cell r="B58">
            <v>392.26909999999901</v>
          </cell>
          <cell r="C58">
            <v>1</v>
          </cell>
          <cell r="D58">
            <v>1.0423</v>
          </cell>
          <cell r="E58">
            <v>1.1011</v>
          </cell>
          <cell r="F58">
            <v>1.1524000000000001</v>
          </cell>
          <cell r="G58">
            <v>1.2351000000000001</v>
          </cell>
          <cell r="H58">
            <v>1.36</v>
          </cell>
          <cell r="I58">
            <v>1.6083000000000001</v>
          </cell>
          <cell r="J58">
            <v>1.8539000000000001</v>
          </cell>
          <cell r="K58" t="e">
            <v>#DIV/0!</v>
          </cell>
          <cell r="L58">
            <v>1.0429999999999999</v>
          </cell>
          <cell r="M58">
            <v>1.0875999999999999</v>
          </cell>
          <cell r="N58">
            <v>1.1413</v>
          </cell>
          <cell r="O58">
            <v>1.2163999999999999</v>
          </cell>
          <cell r="P58">
            <v>1.3309</v>
          </cell>
          <cell r="Q58">
            <v>1.5623</v>
          </cell>
          <cell r="R58">
            <v>1.8015000000000001</v>
          </cell>
          <cell r="S58" t="e">
            <v>#DIV/0!</v>
          </cell>
          <cell r="T58">
            <v>1.0323</v>
          </cell>
          <cell r="U58">
            <v>1.0739000000000001</v>
          </cell>
          <cell r="V58">
            <v>1.1271</v>
          </cell>
          <cell r="W58">
            <v>1.1962999999999999</v>
          </cell>
          <cell r="X58">
            <v>1.3021</v>
          </cell>
          <cell r="Y58">
            <v>1.5082</v>
          </cell>
          <cell r="Z58">
            <v>1.7484</v>
          </cell>
          <cell r="AA58" t="e">
            <v>#DIV/0!</v>
          </cell>
          <cell r="AB58">
            <v>1.0157</v>
          </cell>
          <cell r="AE58">
            <v>1.1654</v>
          </cell>
          <cell r="AL58" t="str">
            <v>EBITDA Comparable/Ventas</v>
          </cell>
          <cell r="AN58">
            <v>24.7</v>
          </cell>
          <cell r="AO58">
            <v>30.7</v>
          </cell>
          <cell r="AP58">
            <v>-6</v>
          </cell>
          <cell r="AQ58">
            <v>30.6</v>
          </cell>
          <cell r="AR58">
            <v>9.9999999999997868E-2</v>
          </cell>
          <cell r="AS58">
            <v>24.7</v>
          </cell>
          <cell r="AT58">
            <v>29.6</v>
          </cell>
          <cell r="AU58">
            <v>-4.9000000000000021</v>
          </cell>
          <cell r="AV58">
            <v>33.1</v>
          </cell>
          <cell r="AW58">
            <v>-3.5</v>
          </cell>
          <cell r="AX58" t="e">
            <v>#DIV/0!</v>
          </cell>
          <cell r="AY58">
            <v>27</v>
          </cell>
          <cell r="AZ58" t="e">
            <v>#DIV/0!</v>
          </cell>
          <cell r="BA58">
            <v>31.9</v>
          </cell>
          <cell r="BB58">
            <v>-4.8999999999999986</v>
          </cell>
          <cell r="BC58" t="e">
            <v>#DIV/0!</v>
          </cell>
        </row>
        <row r="59">
          <cell r="AL59" t="str">
            <v>EBITDA/Ventas</v>
          </cell>
          <cell r="AN59">
            <v>24.7</v>
          </cell>
          <cell r="AO59">
            <v>30.7</v>
          </cell>
          <cell r="AP59">
            <v>-6</v>
          </cell>
          <cell r="AQ59">
            <v>30.6</v>
          </cell>
          <cell r="AR59">
            <v>9.9999999999997868E-2</v>
          </cell>
          <cell r="AS59">
            <v>24.7</v>
          </cell>
          <cell r="AT59">
            <v>29.6</v>
          </cell>
          <cell r="AU59">
            <v>-4.9000000000000021</v>
          </cell>
          <cell r="AV59">
            <v>33.1</v>
          </cell>
          <cell r="AW59">
            <v>-3.5</v>
          </cell>
          <cell r="AX59" t="e">
            <v>#DIV/0!</v>
          </cell>
          <cell r="AY59">
            <v>27</v>
          </cell>
          <cell r="AZ59" t="e">
            <v>#DIV/0!</v>
          </cell>
          <cell r="BA59">
            <v>31.9</v>
          </cell>
          <cell r="BB59">
            <v>-4.8999999999999986</v>
          </cell>
          <cell r="BC59" t="e">
            <v>#DIV/0!</v>
          </cell>
        </row>
        <row r="66">
          <cell r="AL66" t="str">
            <v>KOF MÉXICO</v>
          </cell>
        </row>
        <row r="67">
          <cell r="AL67" t="str">
            <v>Estado de Resultados</v>
          </cell>
        </row>
        <row r="68">
          <cell r="AL68" t="str">
            <v>Información por Trimestres</v>
          </cell>
        </row>
        <row r="69">
          <cell r="AL69" t="str">
            <v>% de Integración a Ventas</v>
          </cell>
        </row>
        <row r="72">
          <cell r="AN72" t="str">
            <v>Marzo</v>
          </cell>
          <cell r="AS72" t="str">
            <v>Junio</v>
          </cell>
          <cell r="AX72" t="str">
            <v>Septiembre</v>
          </cell>
          <cell r="BC72" t="str">
            <v>Diciembre</v>
          </cell>
        </row>
        <row r="73">
          <cell r="AN73">
            <v>2004</v>
          </cell>
          <cell r="AO73">
            <v>2003</v>
          </cell>
          <cell r="AP73" t="str">
            <v>% CREC</v>
          </cell>
          <cell r="AQ73">
            <v>2002</v>
          </cell>
          <cell r="AR73" t="str">
            <v>% CREC</v>
          </cell>
          <cell r="AS73">
            <v>2004</v>
          </cell>
          <cell r="AT73">
            <v>2003</v>
          </cell>
          <cell r="AU73" t="str">
            <v>% CREC</v>
          </cell>
          <cell r="AV73">
            <v>2002</v>
          </cell>
          <cell r="AW73" t="str">
            <v>% CREC</v>
          </cell>
          <cell r="AX73">
            <v>2004</v>
          </cell>
          <cell r="AY73">
            <v>2003</v>
          </cell>
          <cell r="AZ73" t="str">
            <v>% CREC</v>
          </cell>
          <cell r="BA73">
            <v>2002</v>
          </cell>
          <cell r="BB73" t="str">
            <v>% CREC</v>
          </cell>
          <cell r="BC73">
            <v>2004</v>
          </cell>
        </row>
        <row r="74">
          <cell r="AL74" t="str">
            <v>Ventas Netas</v>
          </cell>
          <cell r="AN74">
            <v>99.7</v>
          </cell>
          <cell r="AO74">
            <v>99.5</v>
          </cell>
          <cell r="AP74">
            <v>0.20000000000000284</v>
          </cell>
          <cell r="AQ74">
            <v>99.5</v>
          </cell>
          <cell r="AR74">
            <v>0</v>
          </cell>
          <cell r="AS74" t="e">
            <v>#DIV/0!</v>
          </cell>
          <cell r="AT74">
            <v>99.5</v>
          </cell>
          <cell r="AU74" t="e">
            <v>#DIV/0!</v>
          </cell>
          <cell r="AV74">
            <v>99.6</v>
          </cell>
          <cell r="AW74">
            <v>-9.9999999999994316E-2</v>
          </cell>
          <cell r="AX74" t="e">
            <v>#DIV/0!</v>
          </cell>
          <cell r="AY74">
            <v>99.6</v>
          </cell>
          <cell r="AZ74" t="e">
            <v>#DIV/0!</v>
          </cell>
          <cell r="BA74">
            <v>99.6</v>
          </cell>
          <cell r="BB74">
            <v>0</v>
          </cell>
          <cell r="BC74" t="e">
            <v>#DIV/0!</v>
          </cell>
        </row>
        <row r="75">
          <cell r="AL75" t="str">
            <v>Ingresos de Opn</v>
          </cell>
          <cell r="AN75">
            <v>0.3</v>
          </cell>
          <cell r="AO75">
            <v>0.5</v>
          </cell>
          <cell r="AP75">
            <v>-0.2</v>
          </cell>
          <cell r="AQ75">
            <v>0.5</v>
          </cell>
          <cell r="AR75">
            <v>0</v>
          </cell>
          <cell r="AS75" t="e">
            <v>#DIV/0!</v>
          </cell>
          <cell r="AT75">
            <v>0.5</v>
          </cell>
          <cell r="AU75" t="e">
            <v>#DIV/0!</v>
          </cell>
          <cell r="AV75">
            <v>0.4</v>
          </cell>
          <cell r="AW75">
            <v>9.9999999999999978E-2</v>
          </cell>
          <cell r="AX75" t="e">
            <v>#DIV/0!</v>
          </cell>
          <cell r="AY75">
            <v>0.4</v>
          </cell>
          <cell r="AZ75" t="e">
            <v>#DIV/0!</v>
          </cell>
          <cell r="BA75">
            <v>0.4</v>
          </cell>
          <cell r="BB75">
            <v>0</v>
          </cell>
          <cell r="BC75" t="e">
            <v>#DIV/0!</v>
          </cell>
        </row>
        <row r="76">
          <cell r="AL76" t="str">
            <v>Ingresos Totales</v>
          </cell>
          <cell r="AN76">
            <v>100</v>
          </cell>
          <cell r="AO76">
            <v>100</v>
          </cell>
          <cell r="AP76">
            <v>0</v>
          </cell>
          <cell r="AQ76">
            <v>100</v>
          </cell>
          <cell r="AR76">
            <v>0</v>
          </cell>
          <cell r="AS76" t="e">
            <v>#DIV/0!</v>
          </cell>
          <cell r="AT76">
            <v>100</v>
          </cell>
          <cell r="AU76" t="e">
            <v>#DIV/0!</v>
          </cell>
          <cell r="AV76">
            <v>100</v>
          </cell>
          <cell r="AW76">
            <v>0</v>
          </cell>
          <cell r="AX76" t="e">
            <v>#DIV/0!</v>
          </cell>
          <cell r="AY76">
            <v>100</v>
          </cell>
          <cell r="AZ76" t="e">
            <v>#DIV/0!</v>
          </cell>
          <cell r="BA76">
            <v>100</v>
          </cell>
          <cell r="BB76">
            <v>0</v>
          </cell>
          <cell r="BC76" t="e">
            <v>#DIV/0!</v>
          </cell>
        </row>
        <row r="77">
          <cell r="AL77" t="str">
            <v>Costo Ventas (*)</v>
          </cell>
          <cell r="AN77">
            <v>47.3</v>
          </cell>
          <cell r="AO77">
            <v>46.1</v>
          </cell>
          <cell r="AP77">
            <v>1.1999999999999957</v>
          </cell>
          <cell r="AQ77">
            <v>44.9</v>
          </cell>
          <cell r="AR77">
            <v>1.2000000000000028</v>
          </cell>
          <cell r="AS77" t="e">
            <v>#DIV/0!</v>
          </cell>
          <cell r="AT77">
            <v>46.6</v>
          </cell>
          <cell r="AU77" t="e">
            <v>#DIV/0!</v>
          </cell>
          <cell r="AV77">
            <v>44.3</v>
          </cell>
          <cell r="AW77">
            <v>2.3000000000000043</v>
          </cell>
          <cell r="AX77" t="e">
            <v>#DIV/0!</v>
          </cell>
          <cell r="AY77">
            <v>46.9</v>
          </cell>
          <cell r="AZ77" t="e">
            <v>#DIV/0!</v>
          </cell>
          <cell r="BA77">
            <v>44.4</v>
          </cell>
          <cell r="BB77">
            <v>2.5</v>
          </cell>
          <cell r="BC77" t="e">
            <v>#DIV/0!</v>
          </cell>
        </row>
        <row r="78">
          <cell r="AL78" t="str">
            <v>Margen Oper´n (*)</v>
          </cell>
          <cell r="AN78">
            <v>53</v>
          </cell>
          <cell r="AO78">
            <v>54.400000000000006</v>
          </cell>
          <cell r="AP78">
            <v>-1.4000000000000057</v>
          </cell>
          <cell r="AQ78">
            <v>55.600000000000009</v>
          </cell>
          <cell r="AR78">
            <v>-1.2000000000000028</v>
          </cell>
          <cell r="AS78" t="e">
            <v>#DIV/0!</v>
          </cell>
          <cell r="AT78">
            <v>53.900000000000006</v>
          </cell>
          <cell r="AU78" t="e">
            <v>#DIV/0!</v>
          </cell>
          <cell r="AV78">
            <v>56.100000000000009</v>
          </cell>
          <cell r="AW78">
            <v>-2.2000000000000028</v>
          </cell>
          <cell r="AX78" t="e">
            <v>#DIV/0!</v>
          </cell>
          <cell r="AY78">
            <v>53.5</v>
          </cell>
          <cell r="AZ78" t="e">
            <v>#DIV/0!</v>
          </cell>
          <cell r="BA78">
            <v>56.100000000000009</v>
          </cell>
          <cell r="BB78">
            <v>-2.6000000000000085</v>
          </cell>
          <cell r="BC78" t="e">
            <v>#DIV/0!</v>
          </cell>
        </row>
        <row r="79">
          <cell r="AL79" t="str">
            <v>Gastos Admon</v>
          </cell>
          <cell r="AN79">
            <v>5.8000000000000007</v>
          </cell>
          <cell r="AO79">
            <v>8</v>
          </cell>
          <cell r="AP79">
            <v>-2.1999999999999993</v>
          </cell>
          <cell r="AQ79">
            <v>8.2000000000000011</v>
          </cell>
          <cell r="AR79">
            <v>-0.20000000000000107</v>
          </cell>
          <cell r="AS79" t="e">
            <v>#DIV/0!</v>
          </cell>
          <cell r="AT79">
            <v>6.6000000000000005</v>
          </cell>
          <cell r="AU79" t="e">
            <v>#DIV/0!</v>
          </cell>
          <cell r="AV79">
            <v>7.8</v>
          </cell>
          <cell r="AW79">
            <v>-1.1999999999999993</v>
          </cell>
          <cell r="AX79" t="e">
            <v>#DIV/0!</v>
          </cell>
          <cell r="AY79">
            <v>6.7</v>
          </cell>
          <cell r="AZ79" t="e">
            <v>#DIV/0!</v>
          </cell>
          <cell r="BA79">
            <v>7.9</v>
          </cell>
          <cell r="BB79">
            <v>-1.2000000000000002</v>
          </cell>
          <cell r="BC79" t="e">
            <v>#DIV/0!</v>
          </cell>
        </row>
        <row r="80">
          <cell r="AL80" t="str">
            <v>Gastos Venta</v>
          </cell>
          <cell r="AN80">
            <v>27.900000000000002</v>
          </cell>
          <cell r="AO80">
            <v>19.900000000000002</v>
          </cell>
          <cell r="AP80">
            <v>8</v>
          </cell>
          <cell r="AQ80">
            <v>21.7</v>
          </cell>
          <cell r="AR80">
            <v>-1.7999999999999972</v>
          </cell>
          <cell r="AS80" t="e">
            <v>#DIV/0!</v>
          </cell>
          <cell r="AT80">
            <v>21.3</v>
          </cell>
          <cell r="AU80" t="e">
            <v>#DIV/0!</v>
          </cell>
          <cell r="AV80">
            <v>21.099999999999998</v>
          </cell>
          <cell r="AW80">
            <v>0.20000000000000284</v>
          </cell>
          <cell r="AX80" t="e">
            <v>#DIV/0!</v>
          </cell>
          <cell r="AY80">
            <v>22.3</v>
          </cell>
          <cell r="AZ80" t="e">
            <v>#DIV/0!</v>
          </cell>
          <cell r="BA80">
            <v>20.9</v>
          </cell>
          <cell r="BB80">
            <v>1.4000000000000021</v>
          </cell>
          <cell r="BC80" t="e">
            <v>#DIV/0!</v>
          </cell>
        </row>
        <row r="81">
          <cell r="AL81" t="str">
            <v>Gastos Oper´n</v>
          </cell>
          <cell r="AN81">
            <v>33.700000000000003</v>
          </cell>
          <cell r="AO81">
            <v>27.900000000000002</v>
          </cell>
          <cell r="AP81">
            <v>5.8000000000000007</v>
          </cell>
          <cell r="AQ81">
            <v>29.9</v>
          </cell>
          <cell r="AR81">
            <v>-1.9999999999999964</v>
          </cell>
          <cell r="AS81" t="e">
            <v>#DIV/0!</v>
          </cell>
          <cell r="AT81">
            <v>27.900000000000002</v>
          </cell>
          <cell r="AU81" t="e">
            <v>#DIV/0!</v>
          </cell>
          <cell r="AV81">
            <v>28.9</v>
          </cell>
          <cell r="AW81">
            <v>-0.99999999999999645</v>
          </cell>
          <cell r="AX81" t="e">
            <v>#DIV/0!</v>
          </cell>
          <cell r="AY81">
            <v>28.999999999999996</v>
          </cell>
          <cell r="AZ81" t="e">
            <v>#DIV/0!</v>
          </cell>
          <cell r="BA81">
            <v>28.799999999999997</v>
          </cell>
          <cell r="BB81">
            <v>0.19999999999999929</v>
          </cell>
          <cell r="BC81" t="e">
            <v>#DIV/0!</v>
          </cell>
        </row>
        <row r="82">
          <cell r="AL82" t="str">
            <v>Utilildad Oper´n</v>
          </cell>
          <cell r="AN82">
            <v>19.100000000000001</v>
          </cell>
          <cell r="AO82">
            <v>26.200000000000003</v>
          </cell>
          <cell r="AP82">
            <v>-7.1000000000000014</v>
          </cell>
          <cell r="AQ82">
            <v>25.4</v>
          </cell>
          <cell r="AR82">
            <v>0.80000000000000426</v>
          </cell>
          <cell r="AS82" t="e">
            <v>#DIV/0!</v>
          </cell>
          <cell r="AT82">
            <v>25.8</v>
          </cell>
          <cell r="AU82" t="e">
            <v>#DIV/0!</v>
          </cell>
          <cell r="AV82">
            <v>27</v>
          </cell>
          <cell r="AW82">
            <v>-1.1999999999999993</v>
          </cell>
          <cell r="AX82" t="e">
            <v>#DIV/0!</v>
          </cell>
          <cell r="AY82">
            <v>24.2</v>
          </cell>
          <cell r="AZ82" t="e">
            <v>#DIV/0!</v>
          </cell>
          <cell r="BA82">
            <v>27</v>
          </cell>
          <cell r="BB82">
            <v>-2.8000000000000007</v>
          </cell>
          <cell r="BC82" t="e">
            <v>#DIV/0!</v>
          </cell>
        </row>
        <row r="83">
          <cell r="AL83" t="str">
            <v>Amort Goodwill</v>
          </cell>
          <cell r="AN83">
            <v>0</v>
          </cell>
          <cell r="AO83">
            <v>0.1</v>
          </cell>
          <cell r="AP83">
            <v>-0.1</v>
          </cell>
          <cell r="AQ83">
            <v>0.1</v>
          </cell>
          <cell r="AR83">
            <v>0</v>
          </cell>
          <cell r="AS83" t="e">
            <v>#DIV/0!</v>
          </cell>
          <cell r="AT83">
            <v>0</v>
          </cell>
          <cell r="AU83" t="e">
            <v>#DIV/0!</v>
          </cell>
          <cell r="AV83">
            <v>0</v>
          </cell>
          <cell r="AW83">
            <v>0</v>
          </cell>
          <cell r="AX83" t="e">
            <v>#DIV/0!</v>
          </cell>
          <cell r="AY83">
            <v>0</v>
          </cell>
          <cell r="AZ83" t="e">
            <v>#DIV/0!</v>
          </cell>
          <cell r="BA83">
            <v>0</v>
          </cell>
          <cell r="BB83">
            <v>0</v>
          </cell>
          <cell r="BC83" t="e">
            <v>#DIV/0!</v>
          </cell>
        </row>
        <row r="84">
          <cell r="AL84" t="str">
            <v>Uafir Comparable</v>
          </cell>
          <cell r="AN84">
            <v>19.100000000000001</v>
          </cell>
          <cell r="AO84">
            <v>26.200000000000003</v>
          </cell>
          <cell r="AP84">
            <v>-7.1000000000000014</v>
          </cell>
          <cell r="AQ84">
            <v>25.4</v>
          </cell>
          <cell r="AR84">
            <v>0.80000000000000426</v>
          </cell>
          <cell r="AS84" t="e">
            <v>#DIV/0!</v>
          </cell>
          <cell r="AT84">
            <v>25.8</v>
          </cell>
          <cell r="AU84" t="e">
            <v>#DIV/0!</v>
          </cell>
          <cell r="AV84">
            <v>26.900000000000002</v>
          </cell>
          <cell r="AW84">
            <v>-1.1000000000000014</v>
          </cell>
          <cell r="AX84" t="e">
            <v>#DIV/0!</v>
          </cell>
          <cell r="AY84">
            <v>24.2</v>
          </cell>
          <cell r="AZ84" t="e">
            <v>#DIV/0!</v>
          </cell>
          <cell r="BA84">
            <v>27</v>
          </cell>
          <cell r="BB84">
            <v>-2.8000000000000007</v>
          </cell>
          <cell r="BC84" t="e">
            <v>#DIV/0!</v>
          </cell>
        </row>
        <row r="85">
          <cell r="AL85" t="str">
            <v>Servs Corp´s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 t="e">
            <v>#DIV/0!</v>
          </cell>
          <cell r="AT85">
            <v>0</v>
          </cell>
          <cell r="AU85" t="e">
            <v>#DIV/0!</v>
          </cell>
          <cell r="AV85">
            <v>0</v>
          </cell>
          <cell r="AW85">
            <v>0</v>
          </cell>
          <cell r="AX85" t="e">
            <v>#DIV/0!</v>
          </cell>
          <cell r="AY85">
            <v>0</v>
          </cell>
          <cell r="AZ85" t="e">
            <v>#DIV/0!</v>
          </cell>
          <cell r="BA85">
            <v>0</v>
          </cell>
          <cell r="BB85">
            <v>0</v>
          </cell>
          <cell r="BC85" t="e">
            <v>#DIV/0!</v>
          </cell>
        </row>
        <row r="86">
          <cell r="AL86" t="str">
            <v>UAFIR</v>
          </cell>
          <cell r="AN86">
            <v>19.100000000000001</v>
          </cell>
          <cell r="AO86">
            <v>26.200000000000003</v>
          </cell>
          <cell r="AP86">
            <v>-7.1000000000000014</v>
          </cell>
          <cell r="AQ86">
            <v>25.4</v>
          </cell>
          <cell r="AR86">
            <v>0.80000000000000426</v>
          </cell>
          <cell r="AS86" t="e">
            <v>#DIV/0!</v>
          </cell>
          <cell r="AT86">
            <v>25.8</v>
          </cell>
          <cell r="AU86" t="e">
            <v>#DIV/0!</v>
          </cell>
          <cell r="AV86">
            <v>26.900000000000002</v>
          </cell>
          <cell r="AW86">
            <v>-1.1000000000000014</v>
          </cell>
          <cell r="AX86" t="e">
            <v>#DIV/0!</v>
          </cell>
          <cell r="AY86">
            <v>24.2</v>
          </cell>
          <cell r="AZ86" t="e">
            <v>#DIV/0!</v>
          </cell>
          <cell r="BA86">
            <v>27</v>
          </cell>
          <cell r="BB86">
            <v>-2.8000000000000007</v>
          </cell>
          <cell r="BC86" t="e">
            <v>#DIV/0!</v>
          </cell>
        </row>
        <row r="87">
          <cell r="AL87" t="str">
            <v>Depreciación</v>
          </cell>
          <cell r="AN87">
            <v>2.8000000000000003</v>
          </cell>
          <cell r="AO87">
            <v>2.5</v>
          </cell>
          <cell r="AP87">
            <v>0.30000000000000027</v>
          </cell>
          <cell r="AQ87">
            <v>2.8000000000000003</v>
          </cell>
          <cell r="AR87">
            <v>-0.30000000000000027</v>
          </cell>
          <cell r="AS87" t="e">
            <v>#DIV/0!</v>
          </cell>
          <cell r="AT87">
            <v>2.2999999999999998</v>
          </cell>
          <cell r="AU87" t="e">
            <v>#DIV/0!</v>
          </cell>
          <cell r="AV87">
            <v>2.6</v>
          </cell>
          <cell r="AW87">
            <v>-0.30000000000000027</v>
          </cell>
          <cell r="AX87" t="e">
            <v>#DIV/0!</v>
          </cell>
          <cell r="AY87">
            <v>2.4</v>
          </cell>
          <cell r="AZ87" t="e">
            <v>#DIV/0!</v>
          </cell>
          <cell r="BA87">
            <v>2.6</v>
          </cell>
          <cell r="BB87">
            <v>-0.20000000000000018</v>
          </cell>
          <cell r="BC87" t="e">
            <v>#DIV/0!</v>
          </cell>
        </row>
        <row r="88">
          <cell r="AL88" t="str">
            <v>Cargos Virtuales</v>
          </cell>
          <cell r="AN88">
            <v>2.8000000000000003</v>
          </cell>
          <cell r="AO88">
            <v>2</v>
          </cell>
          <cell r="AP88">
            <v>0.80000000000000027</v>
          </cell>
          <cell r="AQ88">
            <v>2.4</v>
          </cell>
          <cell r="AR88">
            <v>-0.39999999999999991</v>
          </cell>
          <cell r="AS88" t="e">
            <v>#DIV/0!</v>
          </cell>
          <cell r="AT88">
            <v>1.7999999999999998</v>
          </cell>
          <cell r="AU88" t="e">
            <v>#DIV/0!</v>
          </cell>
          <cell r="AV88">
            <v>2.5</v>
          </cell>
          <cell r="AW88">
            <v>-0.70000000000000018</v>
          </cell>
          <cell r="AX88" t="e">
            <v>#DIV/0!</v>
          </cell>
          <cell r="AY88">
            <v>2.1</v>
          </cell>
          <cell r="AZ88" t="e">
            <v>#DIV/0!</v>
          </cell>
          <cell r="BA88">
            <v>2.4</v>
          </cell>
          <cell r="BB88">
            <v>-0.29999999999999982</v>
          </cell>
          <cell r="BC88" t="e">
            <v>#DIV/0!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O56"/>
  <sheetViews>
    <sheetView showGridLines="0" tabSelected="1" view="pageBreakPreview" zoomScale="70" zoomScaleNormal="60" zoomScaleSheetLayoutView="70" workbookViewId="0">
      <selection activeCell="A2" sqref="A2:O2"/>
    </sheetView>
  </sheetViews>
  <sheetFormatPr defaultColWidth="9.85546875" defaultRowHeight="15.75"/>
  <cols>
    <col min="1" max="1" width="61.7109375" style="2" customWidth="1"/>
    <col min="2" max="2" width="2.85546875" style="6" customWidth="1"/>
    <col min="3" max="5" width="11.7109375" style="2" customWidth="1"/>
    <col min="6" max="6" width="11.7109375" style="6" customWidth="1"/>
    <col min="7" max="7" width="11.7109375" style="2" customWidth="1"/>
    <col min="8" max="8" width="11.85546875" style="2" customWidth="1"/>
    <col min="9" max="9" width="4.42578125" style="2" customWidth="1"/>
    <col min="10" max="14" width="11.7109375" style="2" customWidth="1"/>
    <col min="15" max="15" width="11.85546875" style="2" customWidth="1"/>
    <col min="16" max="16384" width="9.85546875" style="2"/>
  </cols>
  <sheetData>
    <row r="1" spans="1:15" ht="39" customHeight="1">
      <c r="A1" s="351" t="s">
        <v>0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</row>
    <row r="2" spans="1:15" ht="15" customHeight="1">
      <c r="A2" s="350" t="s">
        <v>23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</row>
    <row r="3" spans="1:15" ht="15" customHeight="1">
      <c r="A3" s="354" t="s">
        <v>22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</row>
    <row r="4" spans="1:15" ht="18">
      <c r="A4" s="350"/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</row>
    <row r="5" spans="1:15">
      <c r="A5" s="7"/>
      <c r="B5" s="8"/>
      <c r="C5" s="7"/>
      <c r="D5" s="7"/>
      <c r="E5" s="7"/>
      <c r="F5" s="8"/>
      <c r="G5" s="7"/>
      <c r="H5" s="7"/>
      <c r="I5" s="8"/>
      <c r="J5" s="9"/>
      <c r="K5" s="9"/>
      <c r="L5" s="10"/>
    </row>
    <row r="6" spans="1:15">
      <c r="A6" s="11"/>
      <c r="B6" s="11"/>
      <c r="C6" s="352" t="s">
        <v>121</v>
      </c>
      <c r="D6" s="352"/>
      <c r="E6" s="352"/>
      <c r="F6" s="352"/>
      <c r="G6" s="352"/>
      <c r="H6" s="352"/>
      <c r="I6" s="6"/>
      <c r="J6" s="353" t="s">
        <v>122</v>
      </c>
      <c r="K6" s="353"/>
      <c r="L6" s="353"/>
      <c r="M6" s="353"/>
      <c r="N6" s="353"/>
      <c r="O6" s="353"/>
    </row>
    <row r="7" spans="1:15" hidden="1">
      <c r="A7" s="11"/>
      <c r="B7" s="11"/>
      <c r="C7" s="81"/>
      <c r="D7" s="81"/>
      <c r="E7" s="81"/>
      <c r="F7" s="12"/>
      <c r="G7" s="4"/>
      <c r="H7" s="228"/>
      <c r="I7" s="6"/>
      <c r="J7" s="13"/>
      <c r="K7" s="13"/>
      <c r="L7" s="6"/>
    </row>
    <row r="8" spans="1:15" ht="15.75" customHeight="1">
      <c r="A8" s="14"/>
      <c r="B8" s="15"/>
      <c r="C8" s="65">
        <v>2015</v>
      </c>
      <c r="D8" s="65" t="s">
        <v>16</v>
      </c>
      <c r="E8" s="65">
        <v>2014</v>
      </c>
      <c r="F8" s="65" t="s">
        <v>16</v>
      </c>
      <c r="G8" s="223" t="s">
        <v>101</v>
      </c>
      <c r="H8" s="325" t="s">
        <v>136</v>
      </c>
      <c r="I8" s="16"/>
      <c r="J8" s="65">
        <v>2015</v>
      </c>
      <c r="K8" s="65" t="s">
        <v>16</v>
      </c>
      <c r="L8" s="65">
        <v>2014</v>
      </c>
      <c r="M8" s="65" t="s">
        <v>16</v>
      </c>
      <c r="N8" s="223" t="s">
        <v>101</v>
      </c>
      <c r="O8" s="325" t="s">
        <v>136</v>
      </c>
    </row>
    <row r="9" spans="1:15" ht="15.75" hidden="1" customHeight="1">
      <c r="A9" s="18"/>
      <c r="B9" s="18"/>
      <c r="C9" s="19"/>
      <c r="D9" s="20"/>
      <c r="E9" s="20"/>
      <c r="F9" s="21"/>
      <c r="G9" s="20"/>
      <c r="H9" s="20"/>
      <c r="I9" s="22"/>
      <c r="J9" s="19"/>
      <c r="K9" s="20"/>
      <c r="L9" s="20"/>
      <c r="M9" s="21"/>
      <c r="N9" s="5"/>
    </row>
    <row r="10" spans="1:15" ht="15.75" hidden="1" customHeight="1">
      <c r="A10" s="24"/>
      <c r="B10" s="18"/>
      <c r="C10" s="25"/>
      <c r="D10" s="26"/>
      <c r="E10" s="26"/>
      <c r="F10" s="21"/>
      <c r="G10" s="26"/>
      <c r="H10" s="26"/>
      <c r="I10" s="22"/>
      <c r="J10" s="25"/>
      <c r="K10" s="26"/>
      <c r="L10" s="26"/>
      <c r="M10" s="21"/>
      <c r="N10" s="166"/>
      <c r="O10" s="27"/>
    </row>
    <row r="11" spans="1:15">
      <c r="A11" s="22" t="s">
        <v>7</v>
      </c>
      <c r="B11" s="22"/>
      <c r="C11" s="135">
        <v>78763</v>
      </c>
      <c r="D11" s="29">
        <v>100</v>
      </c>
      <c r="E11" s="135">
        <v>72391</v>
      </c>
      <c r="F11" s="29">
        <v>100</v>
      </c>
      <c r="G11" s="30">
        <v>8.8021991684049219</v>
      </c>
      <c r="H11" s="30">
        <v>0.71917436736281815</v>
      </c>
      <c r="I11" s="22"/>
      <c r="J11" s="135">
        <v>219996</v>
      </c>
      <c r="K11" s="29">
        <v>100</v>
      </c>
      <c r="L11" s="135">
        <v>208782</v>
      </c>
      <c r="M11" s="29">
        <v>100</v>
      </c>
      <c r="N11" s="30">
        <v>5.3711526855763525</v>
      </c>
      <c r="O11" s="30">
        <v>-0.61632685688260969</v>
      </c>
    </row>
    <row r="12" spans="1:15">
      <c r="A12" s="130" t="s">
        <v>8</v>
      </c>
      <c r="B12" s="22"/>
      <c r="C12" s="136">
        <v>47898</v>
      </c>
      <c r="D12" s="34">
        <v>60.8</v>
      </c>
      <c r="E12" s="136">
        <v>41737</v>
      </c>
      <c r="F12" s="34">
        <v>57.7</v>
      </c>
      <c r="G12" s="35">
        <v>14.761482617341937</v>
      </c>
      <c r="H12" s="35"/>
      <c r="I12" s="22"/>
      <c r="J12" s="136">
        <v>133579</v>
      </c>
      <c r="K12" s="34">
        <v>60.7</v>
      </c>
      <c r="L12" s="136">
        <v>121239</v>
      </c>
      <c r="M12" s="34">
        <v>58.1</v>
      </c>
      <c r="N12" s="35">
        <v>10.178242974620378</v>
      </c>
      <c r="O12" s="35"/>
    </row>
    <row r="13" spans="1:15">
      <c r="A13" s="33" t="s">
        <v>9</v>
      </c>
      <c r="B13" s="22"/>
      <c r="C13" s="136">
        <v>30865</v>
      </c>
      <c r="D13" s="39">
        <v>39.200000000000003</v>
      </c>
      <c r="E13" s="136">
        <v>30654</v>
      </c>
      <c r="F13" s="39">
        <v>42.3</v>
      </c>
      <c r="G13" s="35">
        <v>0.68832778756442448</v>
      </c>
      <c r="H13" s="35"/>
      <c r="I13" s="22"/>
      <c r="J13" s="136">
        <v>86417</v>
      </c>
      <c r="K13" s="39">
        <v>39.299999999999997</v>
      </c>
      <c r="L13" s="136">
        <v>87543</v>
      </c>
      <c r="M13" s="39">
        <v>41.9</v>
      </c>
      <c r="N13" s="181">
        <v>-1.286225055115775</v>
      </c>
      <c r="O13" s="181"/>
    </row>
    <row r="14" spans="1:15">
      <c r="A14" s="18" t="s">
        <v>10</v>
      </c>
      <c r="B14" s="18"/>
      <c r="C14" s="135">
        <v>2836</v>
      </c>
      <c r="D14" s="29">
        <v>3.6</v>
      </c>
      <c r="E14" s="135">
        <v>2853</v>
      </c>
      <c r="F14" s="29">
        <v>3.9</v>
      </c>
      <c r="G14" s="30">
        <v>-0.59586400280406959</v>
      </c>
      <c r="H14" s="30"/>
      <c r="I14" s="22"/>
      <c r="J14" s="135">
        <v>8158</v>
      </c>
      <c r="K14" s="29">
        <v>3.7</v>
      </c>
      <c r="L14" s="135">
        <v>8273</v>
      </c>
      <c r="M14" s="29">
        <v>4</v>
      </c>
      <c r="N14" s="30">
        <v>-1.3900640638220718</v>
      </c>
      <c r="O14" s="30"/>
    </row>
    <row r="15" spans="1:15">
      <c r="A15" s="18" t="s">
        <v>11</v>
      </c>
      <c r="B15" s="18"/>
      <c r="C15" s="135">
        <v>19010</v>
      </c>
      <c r="D15" s="29">
        <v>24.2</v>
      </c>
      <c r="E15" s="135">
        <v>19102</v>
      </c>
      <c r="F15" s="29">
        <v>26.4</v>
      </c>
      <c r="G15" s="30">
        <v>-0.4816249607370926</v>
      </c>
      <c r="H15" s="30"/>
      <c r="I15" s="22"/>
      <c r="J15" s="135">
        <v>54510</v>
      </c>
      <c r="K15" s="29">
        <v>24.799999999999997</v>
      </c>
      <c r="L15" s="135">
        <v>55930</v>
      </c>
      <c r="M15" s="29">
        <v>26.7</v>
      </c>
      <c r="N15" s="30">
        <v>-2.5388878955837635</v>
      </c>
      <c r="O15" s="30"/>
    </row>
    <row r="16" spans="1:15" ht="18">
      <c r="A16" s="2" t="s">
        <v>62</v>
      </c>
      <c r="C16" s="135">
        <v>506</v>
      </c>
      <c r="D16" s="29">
        <v>0.6</v>
      </c>
      <c r="E16" s="135">
        <v>376</v>
      </c>
      <c r="F16" s="29">
        <v>0.5</v>
      </c>
      <c r="G16" s="30">
        <v>34.574468085106382</v>
      </c>
      <c r="H16" s="30"/>
      <c r="I16" s="36"/>
      <c r="J16" s="135">
        <v>944</v>
      </c>
      <c r="K16" s="29">
        <v>0.4</v>
      </c>
      <c r="L16" s="135">
        <v>978</v>
      </c>
      <c r="M16" s="29">
        <v>0.2</v>
      </c>
      <c r="N16" s="30">
        <v>-3.4764826175869068</v>
      </c>
      <c r="O16" s="30"/>
    </row>
    <row r="17" spans="1:15" s="61" customFormat="1" ht="18">
      <c r="A17" s="119" t="s">
        <v>63</v>
      </c>
      <c r="B17" s="120"/>
      <c r="C17" s="137">
        <v>8513</v>
      </c>
      <c r="D17" s="39">
        <v>10.8</v>
      </c>
      <c r="E17" s="137">
        <v>8323</v>
      </c>
      <c r="F17" s="39">
        <v>11.5</v>
      </c>
      <c r="G17" s="224">
        <v>2.2828307100805079</v>
      </c>
      <c r="H17" s="224">
        <v>1.928733913123315</v>
      </c>
      <c r="I17" s="114"/>
      <c r="J17" s="137">
        <v>22805</v>
      </c>
      <c r="K17" s="39">
        <v>10.4</v>
      </c>
      <c r="L17" s="137">
        <v>22362</v>
      </c>
      <c r="M17" s="39">
        <v>10.7</v>
      </c>
      <c r="N17" s="224">
        <v>1.9810392630355</v>
      </c>
      <c r="O17" s="224">
        <v>-0.28089460140756639</v>
      </c>
    </row>
    <row r="18" spans="1:15">
      <c r="A18" s="40" t="s">
        <v>104</v>
      </c>
      <c r="B18" s="38"/>
      <c r="C18" s="138">
        <v>259</v>
      </c>
      <c r="D18" s="41"/>
      <c r="E18" s="138">
        <v>-263</v>
      </c>
      <c r="F18" s="41"/>
      <c r="G18" s="161" t="s">
        <v>132</v>
      </c>
      <c r="H18" s="161"/>
      <c r="I18" s="22"/>
      <c r="J18" s="236">
        <v>495</v>
      </c>
      <c r="K18" s="41"/>
      <c r="L18" s="138">
        <v>-210</v>
      </c>
      <c r="M18" s="41"/>
      <c r="N18" s="161" t="s">
        <v>132</v>
      </c>
      <c r="O18" s="161"/>
    </row>
    <row r="19" spans="1:15">
      <c r="A19" s="18" t="s">
        <v>106</v>
      </c>
      <c r="B19" s="18"/>
      <c r="C19" s="139">
        <v>1795</v>
      </c>
      <c r="D19" s="42"/>
      <c r="E19" s="139">
        <v>1787</v>
      </c>
      <c r="F19" s="42"/>
      <c r="G19" s="225">
        <v>0.44767767207609666</v>
      </c>
      <c r="H19" s="225"/>
      <c r="I19" s="6"/>
      <c r="J19" s="235">
        <v>5242</v>
      </c>
      <c r="K19" s="42"/>
      <c r="L19" s="139">
        <v>5162</v>
      </c>
      <c r="M19" s="42"/>
      <c r="N19" s="225">
        <v>1.549786904300654</v>
      </c>
      <c r="O19" s="225"/>
    </row>
    <row r="20" spans="1:15" s="6" customFormat="1">
      <c r="A20" s="18" t="s">
        <v>105</v>
      </c>
      <c r="B20" s="18"/>
      <c r="C20" s="139">
        <v>288</v>
      </c>
      <c r="D20" s="43"/>
      <c r="E20" s="139">
        <v>228</v>
      </c>
      <c r="F20" s="43"/>
      <c r="G20" s="163">
        <v>26.315789473684205</v>
      </c>
      <c r="H20" s="163"/>
      <c r="I20" s="16"/>
      <c r="J20" s="139">
        <v>791</v>
      </c>
      <c r="K20" s="43"/>
      <c r="L20" s="139">
        <v>745</v>
      </c>
      <c r="M20" s="43"/>
      <c r="N20" s="163">
        <v>6.174496644295302</v>
      </c>
      <c r="O20" s="163"/>
    </row>
    <row r="21" spans="1:15">
      <c r="A21" s="18" t="s">
        <v>107</v>
      </c>
      <c r="B21" s="18"/>
      <c r="C21" s="279">
        <v>1027</v>
      </c>
      <c r="D21" s="280"/>
      <c r="E21" s="279">
        <v>356</v>
      </c>
      <c r="F21" s="280"/>
      <c r="G21" s="281" t="s">
        <v>132</v>
      </c>
      <c r="H21" s="281"/>
      <c r="I21" s="114"/>
      <c r="J21" s="279">
        <v>1264</v>
      </c>
      <c r="K21" s="280"/>
      <c r="L21" s="279">
        <v>350</v>
      </c>
      <c r="M21" s="280"/>
      <c r="N21" s="281" t="s">
        <v>132</v>
      </c>
      <c r="O21" s="281"/>
    </row>
    <row r="22" spans="1:15" ht="18" customHeight="1">
      <c r="A22" s="22" t="s">
        <v>108</v>
      </c>
      <c r="B22" s="38"/>
      <c r="C22" s="279">
        <v>-39</v>
      </c>
      <c r="D22" s="282"/>
      <c r="E22" s="279">
        <v>282</v>
      </c>
      <c r="F22" s="282"/>
      <c r="G22" s="281" t="s">
        <v>132</v>
      </c>
      <c r="H22" s="281"/>
      <c r="I22" s="114"/>
      <c r="J22" s="279">
        <v>-254</v>
      </c>
      <c r="K22" s="280"/>
      <c r="L22" s="279">
        <v>681</v>
      </c>
      <c r="M22" s="282"/>
      <c r="N22" s="281" t="s">
        <v>132</v>
      </c>
      <c r="O22" s="281"/>
    </row>
    <row r="23" spans="1:15" s="61" customFormat="1">
      <c r="A23" s="238" t="s">
        <v>111</v>
      </c>
      <c r="B23" s="120"/>
      <c r="C23" s="137">
        <v>2495</v>
      </c>
      <c r="D23" s="117"/>
      <c r="E23" s="137">
        <v>2197</v>
      </c>
      <c r="F23" s="117"/>
      <c r="G23" s="226">
        <v>13.563950842057348</v>
      </c>
      <c r="H23" s="226"/>
      <c r="I23" s="114"/>
      <c r="J23" s="137">
        <v>5461</v>
      </c>
      <c r="K23" s="117"/>
      <c r="L23" s="137">
        <v>5448</v>
      </c>
      <c r="M23" s="117"/>
      <c r="N23" s="226">
        <v>0.23861967694567277</v>
      </c>
      <c r="O23" s="226"/>
    </row>
    <row r="24" spans="1:15" s="61" customFormat="1" ht="27" customHeight="1">
      <c r="A24" s="251" t="s">
        <v>117</v>
      </c>
      <c r="B24" s="114"/>
      <c r="C24" s="140">
        <v>5759</v>
      </c>
      <c r="D24" s="115"/>
      <c r="E24" s="140">
        <v>6389</v>
      </c>
      <c r="F24" s="115"/>
      <c r="G24" s="227">
        <v>-9.8606980748160886</v>
      </c>
      <c r="H24" s="227"/>
      <c r="I24" s="114"/>
      <c r="J24" s="140">
        <v>16849</v>
      </c>
      <c r="K24" s="115"/>
      <c r="L24" s="140">
        <v>17124</v>
      </c>
      <c r="M24" s="115"/>
      <c r="N24" s="227">
        <v>-1.6059331931791654</v>
      </c>
      <c r="O24" s="227"/>
    </row>
    <row r="25" spans="1:15">
      <c r="A25" s="22" t="s">
        <v>12</v>
      </c>
      <c r="B25" s="22"/>
      <c r="C25" s="140">
        <v>1806</v>
      </c>
      <c r="D25" s="283"/>
      <c r="E25" s="140">
        <v>1274</v>
      </c>
      <c r="F25" s="283"/>
      <c r="G25" s="281">
        <v>41.758241758241766</v>
      </c>
      <c r="H25" s="281"/>
      <c r="I25" s="114"/>
      <c r="J25" s="140">
        <v>5485</v>
      </c>
      <c r="K25" s="283"/>
      <c r="L25" s="140">
        <v>5060</v>
      </c>
      <c r="M25" s="283"/>
      <c r="N25" s="281">
        <v>8.3992094861660149</v>
      </c>
      <c r="O25" s="281"/>
    </row>
    <row r="26" spans="1:15" ht="18">
      <c r="A26" s="40" t="s">
        <v>115</v>
      </c>
      <c r="B26" s="22"/>
      <c r="C26" s="284">
        <v>2107</v>
      </c>
      <c r="D26" s="258"/>
      <c r="E26" s="284">
        <v>1602</v>
      </c>
      <c r="F26" s="258"/>
      <c r="G26" s="285">
        <v>31.523096129837704</v>
      </c>
      <c r="H26" s="285"/>
      <c r="I26" s="114"/>
      <c r="J26" s="284">
        <v>4407</v>
      </c>
      <c r="K26" s="258"/>
      <c r="L26" s="284">
        <v>2973</v>
      </c>
      <c r="M26" s="258"/>
      <c r="N26" s="285">
        <v>48.234106962663972</v>
      </c>
      <c r="O26" s="285"/>
    </row>
    <row r="27" spans="1:15" s="61" customFormat="1">
      <c r="A27" s="116" t="s">
        <v>13</v>
      </c>
      <c r="B27" s="114"/>
      <c r="C27" s="137">
        <v>6060</v>
      </c>
      <c r="D27" s="117"/>
      <c r="E27" s="137">
        <v>6717</v>
      </c>
      <c r="F27" s="117"/>
      <c r="G27" s="226">
        <v>-9.7811523001339893</v>
      </c>
      <c r="H27" s="226"/>
      <c r="I27" s="114"/>
      <c r="J27" s="137">
        <v>15771</v>
      </c>
      <c r="K27" s="117"/>
      <c r="L27" s="137">
        <v>15037</v>
      </c>
      <c r="M27" s="117"/>
      <c r="N27" s="226">
        <v>4.8812928110660403</v>
      </c>
      <c r="O27" s="226"/>
    </row>
    <row r="28" spans="1:15">
      <c r="A28" s="22" t="s">
        <v>14</v>
      </c>
      <c r="B28" s="22"/>
      <c r="C28" s="140">
        <v>4974</v>
      </c>
      <c r="D28" s="115"/>
      <c r="E28" s="140">
        <v>4806</v>
      </c>
      <c r="F28" s="115"/>
      <c r="G28" s="227">
        <v>3.4956304619226053</v>
      </c>
      <c r="H28" s="227"/>
      <c r="I28" s="114"/>
      <c r="J28" s="140">
        <v>12046</v>
      </c>
      <c r="K28" s="115"/>
      <c r="L28" s="140">
        <v>10390</v>
      </c>
      <c r="M28" s="115"/>
      <c r="N28" s="227">
        <v>15.938402309913368</v>
      </c>
      <c r="O28" s="227"/>
    </row>
    <row r="29" spans="1:15">
      <c r="A29" s="33" t="s">
        <v>15</v>
      </c>
      <c r="B29" s="22"/>
      <c r="C29" s="278">
        <v>1086</v>
      </c>
      <c r="D29" s="258"/>
      <c r="E29" s="278">
        <v>1911</v>
      </c>
      <c r="F29" s="258"/>
      <c r="G29" s="285">
        <v>-43.171114599686035</v>
      </c>
      <c r="H29" s="285"/>
      <c r="I29" s="114"/>
      <c r="J29" s="278">
        <v>3725</v>
      </c>
      <c r="K29" s="258"/>
      <c r="L29" s="278">
        <v>4647</v>
      </c>
      <c r="M29" s="258"/>
      <c r="N29" s="285">
        <v>-19.840757477942759</v>
      </c>
      <c r="O29" s="285"/>
    </row>
    <row r="30" spans="1:15">
      <c r="A30" s="22"/>
      <c r="B30" s="22"/>
      <c r="C30" s="286"/>
      <c r="D30" s="287"/>
      <c r="E30" s="286"/>
      <c r="F30" s="288"/>
      <c r="G30" s="289"/>
      <c r="H30" s="289"/>
      <c r="I30" s="114"/>
      <c r="J30" s="287"/>
      <c r="K30" s="287"/>
      <c r="L30" s="289"/>
      <c r="M30" s="61"/>
      <c r="N30" s="61"/>
      <c r="O30" s="61"/>
    </row>
    <row r="31" spans="1:15" ht="15.75" customHeight="1">
      <c r="B31" s="22"/>
      <c r="C31" s="290"/>
      <c r="D31" s="287"/>
      <c r="E31" s="289"/>
      <c r="F31" s="288"/>
      <c r="G31" s="289"/>
      <c r="H31" s="289"/>
      <c r="I31" s="114"/>
      <c r="J31" s="287"/>
      <c r="K31" s="287"/>
      <c r="L31" s="289"/>
      <c r="M31" s="61"/>
      <c r="N31" s="61"/>
      <c r="O31" s="61"/>
    </row>
    <row r="32" spans="1:15">
      <c r="A32" s="22"/>
      <c r="B32" s="22"/>
      <c r="C32" s="290"/>
      <c r="D32" s="287"/>
      <c r="E32" s="289"/>
      <c r="F32" s="288"/>
      <c r="G32" s="289"/>
      <c r="H32" s="289"/>
      <c r="I32" s="114"/>
      <c r="J32" s="287"/>
      <c r="K32" s="287"/>
      <c r="L32" s="289"/>
      <c r="M32" s="61"/>
      <c r="N32" s="61"/>
      <c r="O32" s="61"/>
    </row>
    <row r="33" spans="1:15" ht="16.5">
      <c r="C33" s="291">
        <v>2015</v>
      </c>
      <c r="D33" s="292" t="s">
        <v>16</v>
      </c>
      <c r="E33" s="292">
        <v>2014</v>
      </c>
      <c r="F33" s="292" t="s">
        <v>16</v>
      </c>
      <c r="G33" s="293" t="s">
        <v>101</v>
      </c>
      <c r="H33" s="293" t="s">
        <v>112</v>
      </c>
      <c r="I33" s="62"/>
      <c r="J33" s="291">
        <v>2015</v>
      </c>
      <c r="K33" s="292" t="s">
        <v>16</v>
      </c>
      <c r="L33" s="292">
        <v>2014</v>
      </c>
      <c r="M33" s="292" t="s">
        <v>16</v>
      </c>
      <c r="N33" s="291" t="s">
        <v>101</v>
      </c>
      <c r="O33" s="293" t="s">
        <v>112</v>
      </c>
    </row>
    <row r="34" spans="1:15">
      <c r="A34" s="49" t="s">
        <v>99</v>
      </c>
      <c r="B34" s="16"/>
      <c r="C34" s="294"/>
      <c r="D34" s="294"/>
      <c r="E34" s="295"/>
      <c r="F34" s="296"/>
      <c r="G34" s="297"/>
      <c r="H34" s="297"/>
      <c r="I34" s="62"/>
      <c r="J34" s="294"/>
      <c r="K34" s="294"/>
      <c r="L34" s="295"/>
      <c r="M34" s="296"/>
      <c r="N34" s="297"/>
      <c r="O34" s="61"/>
    </row>
    <row r="35" spans="1:15" ht="15.75" customHeight="1">
      <c r="A35" s="119" t="s">
        <v>45</v>
      </c>
      <c r="B35" s="38"/>
      <c r="C35" s="148">
        <v>8513</v>
      </c>
      <c r="D35" s="298">
        <v>10.8</v>
      </c>
      <c r="E35" s="299">
        <v>8323</v>
      </c>
      <c r="F35" s="300">
        <v>11.5</v>
      </c>
      <c r="G35" s="301">
        <v>2.2828307100805079</v>
      </c>
      <c r="H35" s="301">
        <v>1.928733913123315</v>
      </c>
      <c r="I35" s="302"/>
      <c r="J35" s="148">
        <v>22805</v>
      </c>
      <c r="K35" s="298">
        <v>10.4</v>
      </c>
      <c r="L35" s="299">
        <v>22362</v>
      </c>
      <c r="M35" s="300">
        <v>10.7</v>
      </c>
      <c r="N35" s="303">
        <v>1.9810392630355</v>
      </c>
      <c r="O35" s="224">
        <v>-0.28089460140756639</v>
      </c>
    </row>
    <row r="36" spans="1:15" ht="15.75" customHeight="1">
      <c r="A36" s="6" t="s">
        <v>17</v>
      </c>
      <c r="C36" s="304">
        <v>2421</v>
      </c>
      <c r="D36" s="305">
        <v>3.1</v>
      </c>
      <c r="E36" s="306">
        <v>2331</v>
      </c>
      <c r="F36" s="307">
        <v>3.2</v>
      </c>
      <c r="G36" s="308">
        <v>3.8610038610038533</v>
      </c>
      <c r="H36" s="309"/>
      <c r="I36" s="62"/>
      <c r="J36" s="304">
        <v>7129</v>
      </c>
      <c r="K36" s="305">
        <v>3.2</v>
      </c>
      <c r="L36" s="306">
        <v>7077</v>
      </c>
      <c r="M36" s="307">
        <v>3.4</v>
      </c>
      <c r="N36" s="308">
        <v>0.73477462201498867</v>
      </c>
      <c r="O36" s="309"/>
    </row>
    <row r="37" spans="1:15" ht="15.75" customHeight="1">
      <c r="A37" s="33" t="s">
        <v>94</v>
      </c>
      <c r="B37" s="22"/>
      <c r="C37" s="310">
        <v>1217</v>
      </c>
      <c r="D37" s="311">
        <v>1.4999999999999996</v>
      </c>
      <c r="E37" s="312">
        <v>758</v>
      </c>
      <c r="F37" s="313">
        <v>1.1000000000000005</v>
      </c>
      <c r="G37" s="281">
        <v>60.554089709762529</v>
      </c>
      <c r="H37" s="314"/>
      <c r="I37" s="62"/>
      <c r="J37" s="310">
        <v>2143</v>
      </c>
      <c r="K37" s="311">
        <v>0.99999999999999911</v>
      </c>
      <c r="L37" s="312">
        <v>2151</v>
      </c>
      <c r="M37" s="313">
        <v>1.0000000000000004</v>
      </c>
      <c r="N37" s="315">
        <v>-0.37192003719200839</v>
      </c>
      <c r="O37" s="314"/>
    </row>
    <row r="38" spans="1:15" ht="15.75" customHeight="1">
      <c r="A38" s="230" t="s">
        <v>103</v>
      </c>
      <c r="B38" s="22"/>
      <c r="C38" s="304">
        <v>12151</v>
      </c>
      <c r="D38" s="305">
        <v>15.4</v>
      </c>
      <c r="E38" s="306">
        <v>11412</v>
      </c>
      <c r="F38" s="307">
        <v>15.8</v>
      </c>
      <c r="G38" s="308">
        <v>6.4756396775324188</v>
      </c>
      <c r="H38" s="308">
        <v>6.0915878751746089</v>
      </c>
      <c r="I38" s="62"/>
      <c r="J38" s="304">
        <v>32078</v>
      </c>
      <c r="K38" s="305">
        <v>14.6</v>
      </c>
      <c r="L38" s="306">
        <v>31590</v>
      </c>
      <c r="M38" s="307">
        <v>15.1</v>
      </c>
      <c r="N38" s="308">
        <v>1.5447926559037706</v>
      </c>
      <c r="O38" s="308">
        <v>-0.57874124909160773</v>
      </c>
    </row>
    <row r="39" spans="1:15" s="61" customFormat="1" ht="15.75" customHeight="1">
      <c r="A39" s="131" t="s">
        <v>18</v>
      </c>
      <c r="B39" s="62"/>
      <c r="C39" s="310">
        <v>4672.8188976967149</v>
      </c>
      <c r="D39" s="150"/>
      <c r="E39" s="312">
        <v>4857.1312853268546</v>
      </c>
      <c r="F39" s="313"/>
      <c r="G39" s="315">
        <v>-3.7946758447097828</v>
      </c>
      <c r="H39" s="314"/>
      <c r="I39" s="62"/>
      <c r="J39" s="310">
        <v>11690.757395064284</v>
      </c>
      <c r="K39" s="150"/>
      <c r="L39" s="312">
        <v>11969.008540101991</v>
      </c>
      <c r="M39" s="313"/>
      <c r="N39" s="315">
        <v>-2.3247635266148481</v>
      </c>
      <c r="O39" s="314"/>
    </row>
    <row r="40" spans="1:15">
      <c r="C40" s="61"/>
      <c r="D40" s="150"/>
      <c r="E40" s="61"/>
      <c r="F40" s="62"/>
      <c r="G40" s="62"/>
      <c r="H40" s="62"/>
      <c r="I40" s="61"/>
      <c r="J40" s="61"/>
      <c r="K40" s="61"/>
      <c r="L40" s="61"/>
      <c r="M40" s="61"/>
      <c r="N40" s="61"/>
      <c r="O40" s="61"/>
    </row>
    <row r="41" spans="1:15">
      <c r="A41" s="49" t="s">
        <v>100</v>
      </c>
      <c r="B41" s="16"/>
      <c r="C41" s="291">
        <v>2015</v>
      </c>
      <c r="D41" s="269"/>
      <c r="E41" s="316">
        <v>2014</v>
      </c>
      <c r="F41" s="269"/>
      <c r="G41" s="316" t="s">
        <v>134</v>
      </c>
      <c r="H41" s="317"/>
      <c r="I41" s="318"/>
      <c r="J41" s="61"/>
      <c r="K41" s="61"/>
      <c r="L41" s="61"/>
      <c r="M41" s="61"/>
      <c r="N41" s="61"/>
      <c r="O41" s="61"/>
    </row>
    <row r="42" spans="1:15" ht="18.75">
      <c r="A42" s="52" t="s">
        <v>83</v>
      </c>
      <c r="B42" s="22"/>
      <c r="C42" s="319">
        <v>1.2416095107453131</v>
      </c>
      <c r="D42" s="61"/>
      <c r="E42" s="319">
        <v>1.5640876741215353</v>
      </c>
      <c r="F42" s="61"/>
      <c r="G42" s="320">
        <v>-0.32247816337622215</v>
      </c>
      <c r="H42" s="265"/>
      <c r="I42" s="321"/>
      <c r="J42" s="61"/>
      <c r="K42" s="61"/>
      <c r="L42" s="61"/>
      <c r="M42" s="61"/>
      <c r="N42" s="61"/>
      <c r="O42" s="61"/>
    </row>
    <row r="43" spans="1:15" ht="18.75">
      <c r="A43" s="183" t="s">
        <v>84</v>
      </c>
      <c r="B43" s="18"/>
      <c r="C43" s="322">
        <v>8.0630391506303916</v>
      </c>
      <c r="D43" s="61"/>
      <c r="E43" s="322">
        <v>7.3200769724182164</v>
      </c>
      <c r="F43" s="61"/>
      <c r="G43" s="320">
        <v>0.73296217821217513</v>
      </c>
      <c r="H43" s="265"/>
      <c r="I43" s="321"/>
      <c r="J43" s="61"/>
      <c r="K43" s="61"/>
      <c r="L43" s="61"/>
      <c r="M43" s="61"/>
      <c r="N43" s="61"/>
      <c r="O43" s="61"/>
    </row>
    <row r="44" spans="1:15" ht="18.75">
      <c r="A44" s="52" t="s">
        <v>85</v>
      </c>
      <c r="B44" s="22"/>
      <c r="C44" s="322">
        <v>0.78926888597819245</v>
      </c>
      <c r="D44" s="61"/>
      <c r="E44" s="322">
        <v>0.63466769800366762</v>
      </c>
      <c r="F44" s="61"/>
      <c r="G44" s="320">
        <v>0.15460118797452482</v>
      </c>
      <c r="H44" s="265"/>
      <c r="I44" s="321"/>
      <c r="J44" s="61"/>
      <c r="K44" s="61"/>
      <c r="L44" s="61"/>
      <c r="M44" s="61"/>
      <c r="N44" s="61"/>
      <c r="O44" s="61"/>
    </row>
    <row r="45" spans="1:15" ht="18.75">
      <c r="A45" s="33" t="s">
        <v>86</v>
      </c>
      <c r="B45" s="22"/>
      <c r="C45" s="323">
        <v>0.31458065042223116</v>
      </c>
      <c r="D45" s="131"/>
      <c r="E45" s="323">
        <v>0.25593556686892432</v>
      </c>
      <c r="F45" s="131"/>
      <c r="G45" s="324">
        <v>5.8645083553306829</v>
      </c>
      <c r="H45" s="265"/>
      <c r="I45" s="321"/>
      <c r="J45" s="61"/>
      <c r="K45" s="61"/>
      <c r="L45" s="61"/>
      <c r="M45" s="61"/>
      <c r="N45" s="61"/>
      <c r="O45" s="61"/>
    </row>
    <row r="46" spans="1:15" ht="21.75" customHeight="1">
      <c r="A46" s="22"/>
      <c r="B46" s="22"/>
      <c r="C46" s="60"/>
      <c r="D46" s="6"/>
      <c r="E46" s="60"/>
      <c r="G46" s="184"/>
      <c r="H46" s="184"/>
      <c r="I46" s="59"/>
    </row>
    <row r="47" spans="1:15" ht="16.5">
      <c r="A47" s="156" t="s">
        <v>137</v>
      </c>
      <c r="B47" s="22"/>
      <c r="C47" s="22"/>
      <c r="D47" s="22"/>
      <c r="E47" s="22"/>
      <c r="F47" s="22"/>
      <c r="G47" s="22"/>
      <c r="H47" s="22"/>
      <c r="I47" s="239"/>
      <c r="J47" s="239"/>
      <c r="K47" s="239"/>
      <c r="L47" s="239"/>
      <c r="M47" s="239"/>
      <c r="N47" s="239"/>
      <c r="O47" s="239"/>
    </row>
    <row r="48" spans="1:15" ht="16.5">
      <c r="A48" s="156" t="s">
        <v>138</v>
      </c>
      <c r="B48" s="156"/>
      <c r="C48" s="156"/>
      <c r="D48" s="156"/>
      <c r="E48" s="156"/>
      <c r="F48" s="156"/>
      <c r="G48" s="156"/>
      <c r="H48" s="156"/>
      <c r="I48" s="239"/>
      <c r="J48" s="239"/>
      <c r="K48" s="239"/>
      <c r="L48" s="239"/>
      <c r="M48" s="239"/>
      <c r="N48" s="239"/>
      <c r="O48" s="239"/>
    </row>
    <row r="49" spans="1:15" ht="15.75" customHeight="1">
      <c r="A49" s="156" t="s">
        <v>102</v>
      </c>
      <c r="B49" s="185"/>
      <c r="C49" s="63"/>
      <c r="D49" s="63"/>
      <c r="E49" s="63"/>
      <c r="F49" s="185"/>
      <c r="G49" s="63"/>
      <c r="H49" s="63"/>
      <c r="I49" s="63"/>
      <c r="J49" s="63"/>
      <c r="K49" s="63"/>
      <c r="L49" s="63"/>
      <c r="M49" s="63"/>
      <c r="N49" s="63"/>
      <c r="O49" s="63"/>
    </row>
    <row r="50" spans="1:15" ht="15.75" customHeight="1">
      <c r="A50" s="156" t="s">
        <v>93</v>
      </c>
      <c r="B50" s="185"/>
      <c r="C50" s="63"/>
      <c r="D50" s="63"/>
      <c r="E50" s="63"/>
      <c r="F50" s="185"/>
      <c r="G50" s="63"/>
      <c r="H50" s="63"/>
      <c r="I50" s="63"/>
      <c r="J50" s="63"/>
      <c r="K50" s="63"/>
      <c r="L50" s="63"/>
      <c r="M50" s="63"/>
      <c r="N50" s="63"/>
      <c r="O50" s="63"/>
    </row>
    <row r="51" spans="1:15" ht="15.75" customHeight="1">
      <c r="A51" s="188" t="s">
        <v>116</v>
      </c>
      <c r="B51" s="189"/>
      <c r="C51" s="63"/>
      <c r="D51" s="63"/>
      <c r="E51" s="63"/>
      <c r="F51" s="63"/>
      <c r="G51" s="63"/>
      <c r="H51" s="63"/>
      <c r="I51" s="185"/>
      <c r="J51" s="185"/>
      <c r="K51" s="63"/>
      <c r="L51" s="185"/>
      <c r="M51" s="63"/>
      <c r="N51" s="185"/>
      <c r="O51" s="190"/>
    </row>
    <row r="52" spans="1:15" s="63" customFormat="1" ht="15.75" customHeight="1">
      <c r="A52" s="189" t="s">
        <v>87</v>
      </c>
      <c r="B52" s="187"/>
      <c r="C52" s="187"/>
      <c r="D52" s="187"/>
      <c r="E52" s="187"/>
      <c r="F52" s="187"/>
      <c r="G52" s="187"/>
      <c r="H52" s="187"/>
      <c r="I52" s="186"/>
      <c r="J52" s="186"/>
      <c r="K52" s="187"/>
      <c r="L52" s="186"/>
      <c r="N52" s="187"/>
      <c r="O52" s="190"/>
    </row>
    <row r="53" spans="1:15" s="63" customFormat="1" ht="15.75" customHeight="1">
      <c r="A53" s="189" t="s">
        <v>88</v>
      </c>
      <c r="B53" s="187"/>
      <c r="C53" s="187"/>
      <c r="D53" s="187"/>
      <c r="E53" s="187"/>
      <c r="F53" s="187"/>
      <c r="G53" s="187"/>
      <c r="H53" s="187"/>
      <c r="I53" s="186"/>
      <c r="J53" s="186"/>
      <c r="K53" s="187"/>
      <c r="L53" s="186"/>
      <c r="N53" s="187"/>
      <c r="O53" s="190"/>
    </row>
    <row r="54" spans="1:15" s="63" customFormat="1" ht="15.75" customHeight="1">
      <c r="A54" s="189" t="s">
        <v>89</v>
      </c>
      <c r="B54" s="187"/>
      <c r="C54" s="187"/>
      <c r="D54" s="187"/>
      <c r="E54" s="187"/>
      <c r="F54" s="187"/>
      <c r="G54" s="187"/>
      <c r="H54" s="187"/>
      <c r="I54" s="186"/>
      <c r="J54" s="186"/>
      <c r="K54" s="187"/>
      <c r="L54" s="186"/>
      <c r="M54" s="187"/>
      <c r="N54" s="187"/>
      <c r="O54" s="191"/>
    </row>
    <row r="55" spans="1:15" s="63" customFormat="1" ht="15.75" customHeight="1">
      <c r="A55" s="189" t="s">
        <v>90</v>
      </c>
      <c r="B55" s="187"/>
      <c r="C55" s="187"/>
      <c r="D55" s="187"/>
      <c r="E55" s="187"/>
      <c r="F55" s="187"/>
      <c r="G55" s="187"/>
      <c r="H55" s="187"/>
      <c r="I55" s="186"/>
      <c r="J55" s="186"/>
      <c r="K55" s="187"/>
      <c r="L55" s="186"/>
      <c r="M55" s="187"/>
      <c r="N55" s="187"/>
      <c r="O55" s="191"/>
    </row>
    <row r="56" spans="1:15" s="63" customFormat="1" ht="15.75" customHeight="1">
      <c r="A56" s="192" t="s">
        <v>95</v>
      </c>
      <c r="B56" s="187"/>
      <c r="C56" s="187"/>
      <c r="D56" s="187"/>
      <c r="E56" s="187"/>
      <c r="F56" s="187"/>
      <c r="G56" s="187"/>
      <c r="H56" s="187"/>
      <c r="I56" s="186"/>
      <c r="J56" s="186"/>
      <c r="K56" s="187"/>
      <c r="L56" s="186"/>
      <c r="M56" s="187"/>
      <c r="N56" s="187"/>
      <c r="O56" s="191"/>
    </row>
  </sheetData>
  <mergeCells count="6">
    <mergeCell ref="A2:O2"/>
    <mergeCell ref="A1:O1"/>
    <mergeCell ref="A4:O4"/>
    <mergeCell ref="C6:H6"/>
    <mergeCell ref="J6:O6"/>
    <mergeCell ref="A3:O3"/>
  </mergeCells>
  <printOptions horizontalCentered="1"/>
  <pageMargins left="0.43307086614173229" right="0.31496062992125984" top="0.78740157480314965" bottom="0.23622047244094491" header="0" footer="0"/>
  <pageSetup scale="48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55"/>
  <sheetViews>
    <sheetView showGridLines="0" view="pageBreakPreview" zoomScale="70" zoomScaleNormal="70" zoomScaleSheetLayoutView="70" workbookViewId="0">
      <selection sqref="A1:XFD1048576"/>
    </sheetView>
  </sheetViews>
  <sheetFormatPr defaultColWidth="9.85546875" defaultRowHeight="15.75"/>
  <cols>
    <col min="1" max="1" width="40.42578125" style="84" customWidth="1"/>
    <col min="2" max="2" width="17" style="84" customWidth="1"/>
    <col min="3" max="3" width="14.140625" style="84" customWidth="1"/>
    <col min="4" max="4" width="13.7109375" style="84" customWidth="1"/>
    <col min="5" max="5" width="13.7109375" style="108" customWidth="1"/>
    <col min="6" max="6" width="13.7109375" style="84" customWidth="1"/>
    <col min="7" max="7" width="13.7109375" style="86" customWidth="1"/>
    <col min="8" max="8" width="13.7109375" style="84" customWidth="1"/>
    <col min="9" max="9" width="4.7109375" style="86" customWidth="1"/>
    <col min="10" max="16384" width="9.85546875" style="84"/>
  </cols>
  <sheetData>
    <row r="1" spans="1:9" ht="18">
      <c r="A1" s="356" t="s">
        <v>0</v>
      </c>
      <c r="B1" s="356"/>
      <c r="C1" s="356"/>
      <c r="D1" s="356"/>
      <c r="E1" s="356"/>
      <c r="F1" s="356"/>
      <c r="G1" s="356"/>
      <c r="H1" s="356"/>
      <c r="I1" s="356"/>
    </row>
    <row r="2" spans="1:9" ht="18.75" customHeight="1">
      <c r="A2" s="350" t="s">
        <v>43</v>
      </c>
      <c r="B2" s="350"/>
      <c r="C2" s="350"/>
      <c r="D2" s="350"/>
      <c r="E2" s="350"/>
      <c r="F2" s="350"/>
      <c r="G2" s="350"/>
      <c r="H2" s="350"/>
      <c r="I2" s="350"/>
    </row>
    <row r="3" spans="1:9" ht="21" customHeight="1">
      <c r="A3" s="354" t="s">
        <v>22</v>
      </c>
      <c r="B3" s="354"/>
      <c r="C3" s="354"/>
      <c r="D3" s="354"/>
      <c r="E3" s="354"/>
      <c r="F3" s="354"/>
      <c r="G3" s="354"/>
      <c r="H3" s="354"/>
      <c r="I3" s="354"/>
    </row>
    <row r="4" spans="1:9" ht="18">
      <c r="A4" s="350"/>
      <c r="B4" s="350"/>
      <c r="C4" s="350"/>
      <c r="D4" s="350"/>
      <c r="E4" s="350"/>
      <c r="F4" s="134"/>
      <c r="G4" s="134"/>
      <c r="H4" s="5"/>
      <c r="I4" s="5"/>
    </row>
    <row r="6" spans="1:9">
      <c r="A6" s="87"/>
      <c r="B6" s="87"/>
      <c r="C6" s="88"/>
      <c r="D6" s="10"/>
      <c r="E6" s="109"/>
      <c r="G6" s="89"/>
      <c r="H6" s="87"/>
      <c r="I6" s="90"/>
    </row>
    <row r="7" spans="1:9">
      <c r="C7" s="86"/>
      <c r="D7" s="86"/>
      <c r="E7" s="110"/>
      <c r="F7" s="91"/>
    </row>
    <row r="8" spans="1:9" ht="16.5">
      <c r="A8" s="49" t="s">
        <v>44</v>
      </c>
      <c r="B8" s="92"/>
      <c r="C8" s="168">
        <v>42248</v>
      </c>
      <c r="D8" s="168">
        <v>42004</v>
      </c>
      <c r="E8" s="229" t="s">
        <v>101</v>
      </c>
      <c r="G8" s="127"/>
      <c r="H8" s="127"/>
      <c r="I8" s="127"/>
    </row>
    <row r="9" spans="1:9">
      <c r="A9" s="52" t="s">
        <v>24</v>
      </c>
      <c r="B9" s="94"/>
      <c r="C9" s="340">
        <v>43377</v>
      </c>
      <c r="D9" s="340">
        <v>35641</v>
      </c>
      <c r="E9" s="158">
        <v>21.705339356359254</v>
      </c>
      <c r="G9" s="23"/>
      <c r="H9" s="23"/>
      <c r="I9" s="20"/>
    </row>
    <row r="10" spans="1:9">
      <c r="A10" s="52" t="s">
        <v>25</v>
      </c>
      <c r="B10" s="94"/>
      <c r="C10" s="340">
        <v>18486</v>
      </c>
      <c r="D10" s="340">
        <v>14842</v>
      </c>
      <c r="E10" s="158">
        <v>24.551947176930323</v>
      </c>
      <c r="F10" s="93"/>
      <c r="G10" s="23"/>
      <c r="H10" s="23"/>
      <c r="I10" s="20"/>
    </row>
    <row r="11" spans="1:9">
      <c r="A11" s="52" t="s">
        <v>26</v>
      </c>
      <c r="B11" s="94"/>
      <c r="C11" s="340">
        <v>22262</v>
      </c>
      <c r="D11" s="340">
        <v>17214</v>
      </c>
      <c r="E11" s="158">
        <v>29.324968049262235</v>
      </c>
      <c r="F11" s="93"/>
      <c r="G11" s="23"/>
      <c r="H11" s="23"/>
      <c r="I11" s="20"/>
    </row>
    <row r="12" spans="1:9">
      <c r="A12" s="33" t="s">
        <v>27</v>
      </c>
      <c r="B12" s="95"/>
      <c r="C12" s="341">
        <v>10914</v>
      </c>
      <c r="D12" s="341">
        <v>11415</v>
      </c>
      <c r="E12" s="159">
        <v>-4.3889618922470452</v>
      </c>
      <c r="F12" s="93"/>
      <c r="G12" s="23"/>
      <c r="H12" s="23"/>
      <c r="I12" s="20"/>
    </row>
    <row r="13" spans="1:9" hidden="1">
      <c r="A13" s="133" t="s">
        <v>28</v>
      </c>
      <c r="B13" s="95"/>
      <c r="C13" s="152">
        <v>0</v>
      </c>
      <c r="D13" s="152">
        <v>0</v>
      </c>
      <c r="E13" s="159" t="e">
        <v>#DIV/0!</v>
      </c>
      <c r="F13" s="93"/>
      <c r="G13" s="23"/>
      <c r="H13" s="23"/>
      <c r="I13" s="20"/>
    </row>
    <row r="14" spans="1:9">
      <c r="A14" s="344" t="s">
        <v>29</v>
      </c>
      <c r="B14" s="94"/>
      <c r="C14" s="151">
        <v>95039</v>
      </c>
      <c r="D14" s="151">
        <v>79112</v>
      </c>
      <c r="E14" s="158">
        <v>20.132217615532412</v>
      </c>
      <c r="G14" s="23"/>
      <c r="H14" s="23"/>
      <c r="I14" s="20"/>
    </row>
    <row r="15" spans="1:9">
      <c r="A15" s="22" t="s">
        <v>30</v>
      </c>
      <c r="B15" s="94"/>
      <c r="C15" s="342">
        <v>113799</v>
      </c>
      <c r="D15" s="342">
        <v>102159</v>
      </c>
      <c r="E15" s="326">
        <v>11.39400346518662</v>
      </c>
      <c r="G15" s="23"/>
      <c r="H15" s="23"/>
      <c r="I15" s="20"/>
    </row>
    <row r="16" spans="1:9">
      <c r="A16" s="52" t="s">
        <v>31</v>
      </c>
      <c r="B16" s="94"/>
      <c r="C16" s="342">
        <v>76355</v>
      </c>
      <c r="D16" s="342">
        <v>75629</v>
      </c>
      <c r="E16" s="326">
        <v>0.95994922582607334</v>
      </c>
      <c r="G16" s="23"/>
      <c r="H16" s="23"/>
      <c r="I16" s="20"/>
    </row>
    <row r="17" spans="1:9" ht="18">
      <c r="A17" s="22" t="s">
        <v>49</v>
      </c>
      <c r="B17" s="94"/>
      <c r="C17" s="342">
        <v>103554</v>
      </c>
      <c r="D17" s="342">
        <v>101527</v>
      </c>
      <c r="E17" s="326">
        <v>1.9965132427827159</v>
      </c>
      <c r="F17" s="93"/>
      <c r="G17" s="23"/>
      <c r="H17" s="23"/>
      <c r="I17" s="20"/>
    </row>
    <row r="18" spans="1:9">
      <c r="A18" s="2" t="s">
        <v>32</v>
      </c>
      <c r="C18" s="343">
        <v>31996</v>
      </c>
      <c r="D18" s="343">
        <v>17746</v>
      </c>
      <c r="E18" s="160">
        <v>80.299785867237688</v>
      </c>
      <c r="F18" s="93"/>
      <c r="G18" s="23"/>
      <c r="H18" s="23"/>
      <c r="I18" s="32"/>
    </row>
    <row r="19" spans="1:9" ht="16.5">
      <c r="A19" s="345" t="s">
        <v>33</v>
      </c>
      <c r="B19" s="96"/>
      <c r="C19" s="327">
        <v>420743</v>
      </c>
      <c r="D19" s="327">
        <v>376173</v>
      </c>
      <c r="E19" s="328">
        <v>11.848271938709054</v>
      </c>
      <c r="G19" s="23"/>
      <c r="H19" s="23"/>
      <c r="I19" s="32"/>
    </row>
    <row r="20" spans="1:9">
      <c r="C20" s="329"/>
      <c r="D20" s="329"/>
      <c r="E20" s="330"/>
      <c r="F20" s="93"/>
      <c r="G20" s="23"/>
      <c r="H20" s="23"/>
      <c r="I20" s="20"/>
    </row>
    <row r="21" spans="1:9">
      <c r="A21" s="49" t="s">
        <v>34</v>
      </c>
      <c r="B21" s="92"/>
      <c r="C21" s="331"/>
      <c r="D21" s="331"/>
      <c r="E21" s="332"/>
      <c r="F21" s="93"/>
      <c r="G21" s="23"/>
      <c r="H21" s="23"/>
      <c r="I21" s="128"/>
    </row>
    <row r="22" spans="1:9">
      <c r="A22" s="52" t="s">
        <v>35</v>
      </c>
      <c r="B22" s="94"/>
      <c r="C22" s="342">
        <v>8270</v>
      </c>
      <c r="D22" s="342">
        <v>449</v>
      </c>
      <c r="E22" s="326" t="s">
        <v>132</v>
      </c>
      <c r="F22" s="93"/>
      <c r="G22" s="23"/>
      <c r="H22" s="23"/>
      <c r="I22" s="20"/>
    </row>
    <row r="23" spans="1:9">
      <c r="A23" s="52" t="s">
        <v>96</v>
      </c>
      <c r="B23" s="94"/>
      <c r="C23" s="342">
        <v>5093</v>
      </c>
      <c r="D23" s="342">
        <v>1104</v>
      </c>
      <c r="E23" s="326" t="s">
        <v>132</v>
      </c>
      <c r="G23" s="23"/>
      <c r="H23" s="23"/>
      <c r="I23" s="32"/>
    </row>
    <row r="24" spans="1:9">
      <c r="A24" s="52" t="s">
        <v>36</v>
      </c>
      <c r="B24" s="94"/>
      <c r="C24" s="342">
        <v>1201</v>
      </c>
      <c r="D24" s="342">
        <v>482</v>
      </c>
      <c r="E24" s="326" t="s">
        <v>132</v>
      </c>
      <c r="G24" s="23"/>
      <c r="H24" s="23"/>
      <c r="I24" s="32"/>
    </row>
    <row r="25" spans="1:9">
      <c r="A25" s="33" t="s">
        <v>37</v>
      </c>
      <c r="B25" s="95"/>
      <c r="C25" s="346">
        <v>61981</v>
      </c>
      <c r="D25" s="346">
        <v>47284</v>
      </c>
      <c r="E25" s="162">
        <v>31.082395736401324</v>
      </c>
      <c r="F25" s="93"/>
      <c r="G25" s="23"/>
      <c r="H25" s="23"/>
      <c r="I25" s="44"/>
    </row>
    <row r="26" spans="1:9">
      <c r="A26" s="344" t="s">
        <v>38</v>
      </c>
      <c r="B26" s="94"/>
      <c r="C26" s="153">
        <v>76545</v>
      </c>
      <c r="D26" s="153">
        <v>49319</v>
      </c>
      <c r="E26" s="326">
        <v>55.203876802043837</v>
      </c>
      <c r="G26" s="23"/>
      <c r="H26" s="23"/>
      <c r="I26" s="20"/>
    </row>
    <row r="27" spans="1:9" ht="18">
      <c r="A27" s="52" t="s">
        <v>50</v>
      </c>
      <c r="B27" s="94"/>
      <c r="C27" s="342">
        <v>88427.633131197304</v>
      </c>
      <c r="D27" s="342">
        <v>80998.274362349184</v>
      </c>
      <c r="E27" s="326">
        <v>9.1722432697918688</v>
      </c>
      <c r="G27" s="23"/>
      <c r="H27" s="23"/>
      <c r="I27" s="20"/>
    </row>
    <row r="28" spans="1:9" s="86" customFormat="1">
      <c r="A28" s="22" t="s">
        <v>39</v>
      </c>
      <c r="B28" s="97"/>
      <c r="C28" s="347">
        <v>4463</v>
      </c>
      <c r="D28" s="347">
        <v>4207</v>
      </c>
      <c r="E28" s="333">
        <v>6.0850962681245457</v>
      </c>
      <c r="G28" s="23"/>
      <c r="H28" s="23"/>
      <c r="I28" s="20"/>
    </row>
    <row r="29" spans="1:9" s="86" customFormat="1">
      <c r="A29" s="33" t="s">
        <v>40</v>
      </c>
      <c r="B29" s="95"/>
      <c r="C29" s="263">
        <v>16159.366868802696</v>
      </c>
      <c r="D29" s="263">
        <v>11526.725637650816</v>
      </c>
      <c r="E29" s="164">
        <v>40.190435486898849</v>
      </c>
      <c r="F29" s="93"/>
      <c r="G29" s="23"/>
      <c r="H29" s="23"/>
      <c r="I29" s="20"/>
    </row>
    <row r="30" spans="1:9">
      <c r="A30" s="230" t="s">
        <v>41</v>
      </c>
      <c r="B30" s="97"/>
      <c r="C30" s="334">
        <v>185595</v>
      </c>
      <c r="D30" s="334">
        <v>146051</v>
      </c>
      <c r="E30" s="335">
        <v>27.075473635921711</v>
      </c>
      <c r="G30" s="23"/>
      <c r="H30" s="23"/>
      <c r="I30" s="20"/>
    </row>
    <row r="31" spans="1:9">
      <c r="A31" s="348" t="s">
        <v>42</v>
      </c>
      <c r="B31" s="95"/>
      <c r="C31" s="154">
        <v>235148</v>
      </c>
      <c r="D31" s="154">
        <v>230122</v>
      </c>
      <c r="E31" s="162">
        <v>2.1840588905015501</v>
      </c>
      <c r="F31" s="93"/>
      <c r="G31" s="47"/>
      <c r="H31" s="47"/>
      <c r="I31" s="20"/>
    </row>
    <row r="32" spans="1:9" ht="16.5">
      <c r="A32" s="349" t="s">
        <v>114</v>
      </c>
      <c r="B32" s="95"/>
      <c r="C32" s="154">
        <v>420743</v>
      </c>
      <c r="D32" s="154">
        <v>376173</v>
      </c>
      <c r="E32" s="162">
        <v>11.848271938709054</v>
      </c>
      <c r="G32" s="98"/>
      <c r="H32" s="98"/>
      <c r="I32" s="98"/>
    </row>
    <row r="33" spans="1:9" ht="18">
      <c r="A33" s="99"/>
      <c r="B33" s="97"/>
      <c r="C33" s="100"/>
      <c r="D33" s="21"/>
      <c r="E33" s="157"/>
      <c r="G33" s="98"/>
      <c r="H33" s="98"/>
      <c r="I33" s="98"/>
    </row>
    <row r="34" spans="1:9" ht="18" customHeight="1">
      <c r="A34" s="155"/>
      <c r="B34" s="97"/>
      <c r="C34" s="101"/>
      <c r="D34" s="21"/>
      <c r="E34" s="111"/>
      <c r="G34" s="98"/>
      <c r="H34" s="98"/>
      <c r="I34" s="98"/>
    </row>
    <row r="35" spans="1:9" ht="18" customHeight="1">
      <c r="A35" s="2"/>
      <c r="B35" s="355" t="s">
        <v>120</v>
      </c>
      <c r="C35" s="355"/>
      <c r="D35" s="2"/>
      <c r="E35" s="170"/>
      <c r="F35" s="13"/>
      <c r="G35" s="171"/>
      <c r="H35" s="170"/>
      <c r="I35" s="170"/>
    </row>
    <row r="36" spans="1:9" ht="17.25">
      <c r="A36" s="16" t="s">
        <v>51</v>
      </c>
      <c r="B36" s="172" t="s">
        <v>91</v>
      </c>
      <c r="C36" s="172" t="s">
        <v>52</v>
      </c>
      <c r="D36" s="2"/>
      <c r="E36" s="2"/>
      <c r="F36" s="2"/>
      <c r="G36" s="173"/>
      <c r="H36" s="173"/>
      <c r="I36" s="173"/>
    </row>
    <row r="37" spans="1:9">
      <c r="A37" s="174" t="s">
        <v>53</v>
      </c>
      <c r="B37" s="103"/>
      <c r="C37" s="104"/>
      <c r="D37" s="2"/>
      <c r="E37" s="2"/>
      <c r="F37" s="2"/>
      <c r="G37" s="37"/>
      <c r="H37" s="71"/>
      <c r="I37" s="71"/>
    </row>
    <row r="38" spans="1:9">
      <c r="A38" s="6" t="s">
        <v>54</v>
      </c>
      <c r="B38" s="71">
        <v>0.38294101743211745</v>
      </c>
      <c r="C38" s="71">
        <v>5.6329068822281531E-2</v>
      </c>
      <c r="D38" s="2"/>
      <c r="E38" s="2"/>
      <c r="F38" s="2"/>
      <c r="G38" s="28"/>
      <c r="H38" s="71"/>
      <c r="I38" s="71"/>
    </row>
    <row r="39" spans="1:9">
      <c r="A39" s="6" t="s">
        <v>55</v>
      </c>
      <c r="B39" s="71">
        <v>0.3130210910611082</v>
      </c>
      <c r="C39" s="71">
        <v>4.6879615934373245E-2</v>
      </c>
      <c r="D39" s="2"/>
      <c r="E39" s="2"/>
      <c r="F39" s="2"/>
      <c r="G39" s="28"/>
      <c r="H39" s="71"/>
      <c r="I39" s="71"/>
    </row>
    <row r="40" spans="1:9">
      <c r="A40" s="6" t="s">
        <v>56</v>
      </c>
      <c r="B40" s="71">
        <v>1.2462237096215056E-2</v>
      </c>
      <c r="C40" s="71">
        <v>5.8751350118556062E-2</v>
      </c>
      <c r="D40" s="2"/>
      <c r="E40" s="2"/>
      <c r="F40" s="2"/>
      <c r="G40" s="28"/>
      <c r="H40" s="71"/>
      <c r="I40" s="71"/>
    </row>
    <row r="41" spans="1:9">
      <c r="A41" s="62" t="s">
        <v>92</v>
      </c>
      <c r="B41" s="267">
        <v>6.2514363606163519E-3</v>
      </c>
      <c r="C41" s="267">
        <v>0.25651135236946337</v>
      </c>
      <c r="D41" s="2"/>
      <c r="E41" s="2"/>
      <c r="F41" s="2"/>
      <c r="G41" s="28"/>
      <c r="H41" s="71"/>
      <c r="I41" s="71"/>
    </row>
    <row r="42" spans="1:9" ht="15.75" customHeight="1">
      <c r="A42" s="62" t="s">
        <v>97</v>
      </c>
      <c r="B42" s="267">
        <v>0.23070276439151649</v>
      </c>
      <c r="C42" s="267">
        <v>0.12949129271516877</v>
      </c>
      <c r="D42" s="2"/>
      <c r="E42" s="2"/>
      <c r="F42" s="2"/>
      <c r="G42" s="28"/>
      <c r="H42" s="71"/>
      <c r="I42" s="71"/>
    </row>
    <row r="43" spans="1:9" ht="15.75" customHeight="1">
      <c r="A43" s="268" t="s">
        <v>128</v>
      </c>
      <c r="B43" s="267">
        <v>5.4621453658426446E-2</v>
      </c>
      <c r="C43" s="267">
        <v>6.8922569207454293E-2</v>
      </c>
      <c r="D43" s="2"/>
      <c r="E43" s="2"/>
      <c r="F43" s="2"/>
      <c r="G43" s="28"/>
      <c r="H43" s="71"/>
      <c r="I43" s="71"/>
    </row>
    <row r="44" spans="1:9" ht="15.75" customHeight="1">
      <c r="A44" s="269" t="s">
        <v>57</v>
      </c>
      <c r="B44" s="270">
        <v>1</v>
      </c>
      <c r="C44" s="271">
        <v>7.2219407218130138E-2</v>
      </c>
      <c r="D44" s="2"/>
      <c r="E44" s="2"/>
      <c r="F44" s="2"/>
      <c r="G44" s="28"/>
      <c r="H44" s="175"/>
      <c r="I44" s="71"/>
    </row>
    <row r="45" spans="1:9" ht="15.75" customHeight="1">
      <c r="A45" s="2"/>
      <c r="B45" s="2"/>
      <c r="C45" s="2"/>
      <c r="D45" s="2"/>
      <c r="E45" s="2"/>
      <c r="F45" s="2"/>
      <c r="G45" s="1"/>
      <c r="H45" s="6"/>
      <c r="I45" s="6"/>
    </row>
    <row r="46" spans="1:9" ht="15" customHeight="1">
      <c r="A46" s="272" t="s">
        <v>58</v>
      </c>
      <c r="B46" s="273">
        <v>0.73486106334097856</v>
      </c>
      <c r="C46" s="2"/>
      <c r="D46" s="2"/>
      <c r="E46" s="2"/>
      <c r="F46" s="2"/>
      <c r="G46" s="28"/>
      <c r="H46" s="71"/>
      <c r="I46" s="6"/>
    </row>
    <row r="47" spans="1:9" ht="15.75" customHeight="1">
      <c r="A47" s="131" t="s">
        <v>59</v>
      </c>
      <c r="B47" s="274">
        <v>0.26513893665902133</v>
      </c>
      <c r="C47" s="2"/>
      <c r="D47" s="2"/>
      <c r="E47" s="2"/>
      <c r="F47" s="2"/>
      <c r="G47" s="28"/>
      <c r="H47" s="71"/>
      <c r="I47" s="6"/>
    </row>
    <row r="48" spans="1:9" ht="15.75" customHeight="1">
      <c r="A48" s="2"/>
      <c r="B48" s="2"/>
      <c r="C48" s="2"/>
      <c r="D48" s="2"/>
      <c r="E48" s="2"/>
      <c r="F48" s="2"/>
      <c r="G48" s="2"/>
      <c r="H48" s="2"/>
      <c r="I48" s="2"/>
    </row>
    <row r="49" spans="1:9" ht="15.75" customHeight="1">
      <c r="A49" s="2"/>
      <c r="B49" s="176"/>
      <c r="C49" s="176"/>
      <c r="D49" s="176"/>
      <c r="E49" s="177"/>
      <c r="F49" s="177"/>
      <c r="G49" s="177"/>
      <c r="H49" s="178"/>
      <c r="I49" s="2"/>
    </row>
    <row r="50" spans="1:9" ht="15.75" customHeight="1">
      <c r="A50" s="179" t="s">
        <v>60</v>
      </c>
      <c r="B50" s="106">
        <v>2015</v>
      </c>
      <c r="C50" s="106">
        <v>2016</v>
      </c>
      <c r="D50" s="106">
        <v>2017</v>
      </c>
      <c r="E50" s="106">
        <v>2018</v>
      </c>
      <c r="F50" s="106">
        <v>2019</v>
      </c>
      <c r="G50" s="106" t="s">
        <v>133</v>
      </c>
      <c r="H50" s="240"/>
      <c r="I50" s="240"/>
    </row>
    <row r="51" spans="1:9" ht="15.75" customHeight="1">
      <c r="A51" s="180" t="s">
        <v>61</v>
      </c>
      <c r="B51" s="107">
        <v>8.4910788529341641E-2</v>
      </c>
      <c r="C51" s="107">
        <v>7.204993639096223E-2</v>
      </c>
      <c r="D51" s="107">
        <v>4.8629257206936873E-2</v>
      </c>
      <c r="E51" s="107">
        <v>0.1031272125256311</v>
      </c>
      <c r="F51" s="107">
        <v>2.3221147372028076E-3</v>
      </c>
      <c r="G51" s="107">
        <v>0.68896069060992537</v>
      </c>
      <c r="H51" s="241"/>
      <c r="I51" s="71"/>
    </row>
    <row r="52" spans="1:9">
      <c r="B52" s="86"/>
      <c r="E52" s="84"/>
      <c r="G52" s="84"/>
      <c r="I52" s="84"/>
    </row>
    <row r="53" spans="1:9" ht="16.5">
      <c r="A53" s="192" t="s">
        <v>129</v>
      </c>
      <c r="B53" s="97"/>
      <c r="C53" s="101"/>
      <c r="D53" s="21"/>
      <c r="E53" s="112"/>
      <c r="G53" s="98"/>
      <c r="H53" s="98"/>
      <c r="I53" s="98"/>
    </row>
    <row r="54" spans="1:9" ht="18">
      <c r="A54" s="169" t="s">
        <v>47</v>
      </c>
      <c r="B54" s="97"/>
      <c r="C54" s="101"/>
      <c r="D54" s="21"/>
      <c r="E54" s="111"/>
      <c r="G54" s="98"/>
      <c r="H54" s="98"/>
      <c r="I54" s="98"/>
    </row>
    <row r="55" spans="1:9" ht="18">
      <c r="A55" s="169" t="s">
        <v>48</v>
      </c>
      <c r="B55" s="97"/>
      <c r="C55" s="101"/>
      <c r="D55" s="21"/>
      <c r="E55" s="111"/>
      <c r="G55" s="98"/>
      <c r="H55" s="98"/>
      <c r="I55" s="98"/>
    </row>
  </sheetData>
  <mergeCells count="5">
    <mergeCell ref="A4:E4"/>
    <mergeCell ref="B35:C35"/>
    <mergeCell ref="A1:I1"/>
    <mergeCell ref="A2:I2"/>
    <mergeCell ref="A3:I3"/>
  </mergeCells>
  <pageMargins left="0.18" right="0.3" top="0.78740157480314965" bottom="0.23622047244094491" header="0" footer="0"/>
  <pageSetup scale="68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2049" r:id="rId4">
          <objectPr defaultSize="0" autoPict="0" r:id="rId5">
            <anchor moveWithCells="1" sizeWithCells="1">
              <from>
                <xdr:col>5</xdr:col>
                <xdr:colOff>0</xdr:colOff>
                <xdr:row>41</xdr:row>
                <xdr:rowOff>0</xdr:rowOff>
              </from>
              <to>
                <xdr:col>5</xdr:col>
                <xdr:colOff>0</xdr:colOff>
                <xdr:row>41</xdr:row>
                <xdr:rowOff>0</xdr:rowOff>
              </to>
            </anchor>
          </objectPr>
        </oleObject>
      </mc:Choice>
      <mc:Fallback>
        <oleObject progId="Word.Picture.8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O51"/>
  <sheetViews>
    <sheetView showGridLines="0" view="pageBreakPreview" zoomScale="55" zoomScaleNormal="70" zoomScaleSheetLayoutView="55" zoomScalePageLayoutView="85" workbookViewId="0">
      <selection activeCell="L25" sqref="L25"/>
    </sheetView>
  </sheetViews>
  <sheetFormatPr defaultColWidth="9.85546875" defaultRowHeight="15.75"/>
  <cols>
    <col min="1" max="1" width="45.28515625" style="2" customWidth="1"/>
    <col min="2" max="2" width="1.7109375" style="6" customWidth="1"/>
    <col min="3" max="5" width="11.7109375" style="2" customWidth="1"/>
    <col min="6" max="6" width="11.7109375" style="6" customWidth="1"/>
    <col min="7" max="8" width="11.7109375" style="2" customWidth="1"/>
    <col min="9" max="9" width="1.7109375" style="2" customWidth="1"/>
    <col min="10" max="14" width="11.7109375" style="2" customWidth="1"/>
    <col min="15" max="16384" width="9.85546875" style="2"/>
  </cols>
  <sheetData>
    <row r="1" spans="1:15" ht="39" customHeight="1">
      <c r="A1" s="351" t="s">
        <v>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</row>
    <row r="2" spans="1:15" ht="15" customHeight="1">
      <c r="A2" s="350" t="s">
        <v>21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</row>
    <row r="3" spans="1:15" ht="15" customHeight="1">
      <c r="A3" s="354" t="s">
        <v>22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</row>
    <row r="4" spans="1:15" ht="18">
      <c r="A4" s="350"/>
      <c r="B4" s="350"/>
      <c r="C4" s="350"/>
      <c r="D4" s="350"/>
      <c r="E4" s="350"/>
      <c r="F4" s="350"/>
      <c r="G4" s="350"/>
      <c r="H4" s="244"/>
      <c r="I4" s="5"/>
      <c r="J4" s="5"/>
      <c r="K4" s="5"/>
      <c r="L4" s="5"/>
      <c r="M4" s="5"/>
      <c r="N4" s="5"/>
      <c r="O4" s="6"/>
    </row>
    <row r="5" spans="1:15">
      <c r="A5" s="7"/>
      <c r="B5" s="8"/>
      <c r="C5" s="7"/>
      <c r="D5" s="7"/>
      <c r="E5" s="7"/>
      <c r="F5" s="8"/>
      <c r="G5" s="7"/>
      <c r="H5" s="7"/>
      <c r="I5" s="8"/>
      <c r="J5" s="9"/>
      <c r="K5" s="9"/>
      <c r="L5" s="10"/>
    </row>
    <row r="6" spans="1:15">
      <c r="A6" s="7"/>
      <c r="B6" s="8"/>
      <c r="C6" s="362" t="s">
        <v>121</v>
      </c>
      <c r="D6" s="362"/>
      <c r="E6" s="362"/>
      <c r="F6" s="362"/>
      <c r="G6" s="362"/>
      <c r="H6" s="245"/>
      <c r="I6" s="8"/>
      <c r="J6" s="363" t="s">
        <v>122</v>
      </c>
      <c r="K6" s="363"/>
      <c r="L6" s="363"/>
      <c r="M6" s="363"/>
      <c r="N6" s="363"/>
    </row>
    <row r="7" spans="1:15" ht="16.5">
      <c r="A7" s="14"/>
      <c r="B7" s="15"/>
      <c r="C7" s="82">
        <v>2015</v>
      </c>
      <c r="D7" s="65" t="s">
        <v>16</v>
      </c>
      <c r="E7" s="83">
        <v>2014</v>
      </c>
      <c r="F7" s="65" t="s">
        <v>16</v>
      </c>
      <c r="G7" s="223" t="s">
        <v>101</v>
      </c>
      <c r="H7" s="223" t="s">
        <v>112</v>
      </c>
      <c r="I7" s="16"/>
      <c r="J7" s="82">
        <v>2015</v>
      </c>
      <c r="K7" s="65" t="s">
        <v>16</v>
      </c>
      <c r="L7" s="82">
        <v>2014</v>
      </c>
      <c r="M7" s="65" t="s">
        <v>16</v>
      </c>
      <c r="N7" s="58" t="s">
        <v>101</v>
      </c>
      <c r="O7" s="223" t="s">
        <v>112</v>
      </c>
    </row>
    <row r="8" spans="1:15">
      <c r="A8" s="66" t="s">
        <v>7</v>
      </c>
      <c r="B8" s="22"/>
      <c r="C8" s="147">
        <v>39222</v>
      </c>
      <c r="D8" s="336">
        <v>100</v>
      </c>
      <c r="E8" s="147">
        <v>28545</v>
      </c>
      <c r="F8" s="336">
        <v>100</v>
      </c>
      <c r="G8" s="336">
        <v>37.404098791382026</v>
      </c>
      <c r="H8" s="232">
        <v>17.055502503593711</v>
      </c>
      <c r="I8" s="22"/>
      <c r="J8" s="147">
        <v>104876</v>
      </c>
      <c r="K8" s="336">
        <v>100</v>
      </c>
      <c r="L8" s="147">
        <v>80812</v>
      </c>
      <c r="M8" s="336">
        <v>100</v>
      </c>
      <c r="N8" s="336">
        <v>29.777755778844718</v>
      </c>
      <c r="O8" s="232">
        <v>14.456367292823224</v>
      </c>
    </row>
    <row r="9" spans="1:15">
      <c r="A9" s="130" t="s">
        <v>8</v>
      </c>
      <c r="B9" s="22"/>
      <c r="C9" s="145">
        <v>26883</v>
      </c>
      <c r="D9" s="337">
        <v>68.5</v>
      </c>
      <c r="E9" s="145">
        <v>18275</v>
      </c>
      <c r="F9" s="337">
        <v>64</v>
      </c>
      <c r="G9" s="337">
        <v>47.102599179206564</v>
      </c>
      <c r="H9" s="233"/>
      <c r="I9" s="22"/>
      <c r="J9" s="145">
        <v>71927</v>
      </c>
      <c r="K9" s="337">
        <v>68.599999999999994</v>
      </c>
      <c r="L9" s="145">
        <v>52717</v>
      </c>
      <c r="M9" s="337">
        <v>65.2</v>
      </c>
      <c r="N9" s="337">
        <v>36.439858110287005</v>
      </c>
      <c r="O9" s="233"/>
    </row>
    <row r="10" spans="1:15">
      <c r="A10" s="33" t="s">
        <v>9</v>
      </c>
      <c r="B10" s="22"/>
      <c r="C10" s="145">
        <v>12339</v>
      </c>
      <c r="D10" s="337">
        <v>31.5</v>
      </c>
      <c r="E10" s="145">
        <v>10270</v>
      </c>
      <c r="F10" s="337">
        <v>36</v>
      </c>
      <c r="G10" s="337">
        <v>20.146056475170404</v>
      </c>
      <c r="H10" s="266"/>
      <c r="I10" s="22"/>
      <c r="J10" s="145">
        <v>32949</v>
      </c>
      <c r="K10" s="337">
        <v>31.4</v>
      </c>
      <c r="L10" s="145">
        <v>28095</v>
      </c>
      <c r="M10" s="337">
        <v>34.799999999999997</v>
      </c>
      <c r="N10" s="337">
        <v>17.277095568606505</v>
      </c>
      <c r="O10" s="266"/>
    </row>
    <row r="11" spans="1:15">
      <c r="A11" s="68" t="s">
        <v>19</v>
      </c>
      <c r="B11" s="18"/>
      <c r="C11" s="147">
        <v>735</v>
      </c>
      <c r="D11" s="336">
        <v>1.9</v>
      </c>
      <c r="E11" s="147">
        <v>500</v>
      </c>
      <c r="F11" s="336">
        <v>1.8</v>
      </c>
      <c r="G11" s="336">
        <v>47</v>
      </c>
      <c r="H11" s="232"/>
      <c r="I11" s="22"/>
      <c r="J11" s="147">
        <v>1960</v>
      </c>
      <c r="K11" s="336">
        <v>1.9</v>
      </c>
      <c r="L11" s="147">
        <v>1526</v>
      </c>
      <c r="M11" s="336">
        <v>1.9</v>
      </c>
      <c r="N11" s="336">
        <v>28.440366972477072</v>
      </c>
      <c r="O11" s="232"/>
    </row>
    <row r="12" spans="1:15">
      <c r="A12" s="67" t="s">
        <v>20</v>
      </c>
      <c r="B12" s="18"/>
      <c r="C12" s="147">
        <v>8584</v>
      </c>
      <c r="D12" s="336">
        <v>21.9</v>
      </c>
      <c r="E12" s="147">
        <v>7371</v>
      </c>
      <c r="F12" s="336">
        <v>25.800000000000004</v>
      </c>
      <c r="G12" s="336">
        <v>16.4563831230498</v>
      </c>
      <c r="H12" s="232"/>
      <c r="I12" s="22"/>
      <c r="J12" s="147">
        <v>23969</v>
      </c>
      <c r="K12" s="336">
        <v>22.8</v>
      </c>
      <c r="L12" s="147">
        <v>20941</v>
      </c>
      <c r="M12" s="336">
        <v>25.9</v>
      </c>
      <c r="N12" s="336">
        <v>14.45967241296977</v>
      </c>
      <c r="O12" s="232"/>
    </row>
    <row r="13" spans="1:15">
      <c r="A13" s="2" t="s">
        <v>46</v>
      </c>
      <c r="B13" s="22"/>
      <c r="C13" s="145">
        <v>40</v>
      </c>
      <c r="D13" s="336">
        <v>0.1</v>
      </c>
      <c r="E13" s="145">
        <v>59</v>
      </c>
      <c r="F13" s="336">
        <v>0.2</v>
      </c>
      <c r="G13" s="336">
        <v>-32.203389830508478</v>
      </c>
      <c r="H13" s="30"/>
      <c r="I13" s="36"/>
      <c r="J13" s="145">
        <v>159</v>
      </c>
      <c r="K13" s="336">
        <v>0.2</v>
      </c>
      <c r="L13" s="145">
        <v>128</v>
      </c>
      <c r="M13" s="336">
        <v>0.2</v>
      </c>
      <c r="N13" s="336">
        <v>24.21875</v>
      </c>
      <c r="O13" s="30"/>
    </row>
    <row r="14" spans="1:15" s="61" customFormat="1">
      <c r="A14" s="119" t="s">
        <v>45</v>
      </c>
      <c r="B14" s="120"/>
      <c r="C14" s="148">
        <v>2980</v>
      </c>
      <c r="D14" s="338">
        <v>7.6</v>
      </c>
      <c r="E14" s="148">
        <v>2340</v>
      </c>
      <c r="F14" s="338">
        <v>8.1999999999999993</v>
      </c>
      <c r="G14" s="338">
        <v>27.350427350427342</v>
      </c>
      <c r="H14" s="234">
        <v>26.567845174335748</v>
      </c>
      <c r="I14" s="114"/>
      <c r="J14" s="148">
        <v>6861</v>
      </c>
      <c r="K14" s="338">
        <v>6.5</v>
      </c>
      <c r="L14" s="148">
        <v>5500</v>
      </c>
      <c r="M14" s="338">
        <v>6.8</v>
      </c>
      <c r="N14" s="338">
        <v>24.745454545454535</v>
      </c>
      <c r="O14" s="234">
        <v>24.23161119731969</v>
      </c>
    </row>
    <row r="15" spans="1:15" ht="15.75" customHeight="1">
      <c r="A15" s="6" t="s">
        <v>17</v>
      </c>
      <c r="C15" s="147">
        <v>797</v>
      </c>
      <c r="D15" s="336">
        <v>2</v>
      </c>
      <c r="E15" s="147">
        <v>703</v>
      </c>
      <c r="F15" s="336">
        <v>2.5</v>
      </c>
      <c r="G15" s="336">
        <v>13.371266002844951</v>
      </c>
      <c r="H15" s="231"/>
      <c r="I15" s="6"/>
      <c r="J15" s="147">
        <v>2315</v>
      </c>
      <c r="K15" s="336">
        <v>2.2000000000000002</v>
      </c>
      <c r="L15" s="147">
        <v>2049</v>
      </c>
      <c r="M15" s="336">
        <v>2.5</v>
      </c>
      <c r="N15" s="336">
        <v>12.981942410932156</v>
      </c>
      <c r="O15" s="231"/>
    </row>
    <row r="16" spans="1:15" ht="15.75" customHeight="1">
      <c r="A16" s="33" t="s">
        <v>94</v>
      </c>
      <c r="B16" s="22"/>
      <c r="C16" s="147">
        <v>119</v>
      </c>
      <c r="D16" s="337">
        <v>0.30000000000000071</v>
      </c>
      <c r="E16" s="147">
        <v>82</v>
      </c>
      <c r="F16" s="337">
        <v>0.20000000000000107</v>
      </c>
      <c r="G16" s="337">
        <v>45.121951219512191</v>
      </c>
      <c r="H16" s="231"/>
      <c r="I16" s="6"/>
      <c r="J16" s="147">
        <v>318</v>
      </c>
      <c r="K16" s="337">
        <v>0.39999999999999947</v>
      </c>
      <c r="L16" s="147">
        <v>227</v>
      </c>
      <c r="M16" s="337">
        <v>0.29999999999999982</v>
      </c>
      <c r="N16" s="337">
        <v>40.08810572687225</v>
      </c>
      <c r="O16" s="231"/>
    </row>
    <row r="17" spans="1:15" ht="15.75" customHeight="1">
      <c r="A17" s="54" t="s">
        <v>98</v>
      </c>
      <c r="B17" s="22"/>
      <c r="C17" s="149">
        <v>3896</v>
      </c>
      <c r="D17" s="336">
        <v>9.9</v>
      </c>
      <c r="E17" s="149">
        <v>3124</v>
      </c>
      <c r="F17" s="336">
        <v>10.9</v>
      </c>
      <c r="G17" s="336">
        <v>24.711907810499369</v>
      </c>
      <c r="H17" s="182">
        <v>23.645464888055724</v>
      </c>
      <c r="I17" s="6"/>
      <c r="J17" s="149">
        <v>9494</v>
      </c>
      <c r="K17" s="336">
        <v>9.1</v>
      </c>
      <c r="L17" s="149">
        <v>7776</v>
      </c>
      <c r="M17" s="336">
        <v>9.6</v>
      </c>
      <c r="N17" s="336">
        <v>22.093621399176943</v>
      </c>
      <c r="O17" s="182">
        <v>21.420326645990894</v>
      </c>
    </row>
    <row r="18" spans="1:15">
      <c r="A18" s="131" t="s">
        <v>18</v>
      </c>
      <c r="B18" s="55"/>
      <c r="C18" s="145">
        <v>1576.0239278144995</v>
      </c>
      <c r="D18" s="124"/>
      <c r="E18" s="145">
        <v>1385.4402123128393</v>
      </c>
      <c r="F18" s="124"/>
      <c r="G18" s="243">
        <v>13.756184771301093</v>
      </c>
      <c r="H18" s="243"/>
      <c r="I18" s="22"/>
      <c r="J18" s="145">
        <v>3978.1369561326792</v>
      </c>
      <c r="K18" s="124">
        <v>0</v>
      </c>
      <c r="L18" s="145">
        <v>3546.6612123128393</v>
      </c>
      <c r="M18" s="124">
        <v>0</v>
      </c>
      <c r="N18" s="243">
        <v>12.16568817799395</v>
      </c>
      <c r="O18" s="243"/>
    </row>
    <row r="19" spans="1:15" ht="16.5">
      <c r="A19" s="113"/>
      <c r="B19" s="22"/>
      <c r="C19" s="44"/>
      <c r="D19" s="23"/>
      <c r="E19" s="44"/>
      <c r="F19" s="21"/>
      <c r="G19" s="47"/>
      <c r="H19" s="47"/>
      <c r="I19" s="22"/>
      <c r="J19" s="44"/>
      <c r="K19" s="23"/>
      <c r="L19" s="44"/>
      <c r="M19" s="21"/>
      <c r="N19" s="47"/>
      <c r="O19" s="47"/>
    </row>
    <row r="20" spans="1:15">
      <c r="A20" s="72" t="s">
        <v>68</v>
      </c>
      <c r="B20" s="22"/>
      <c r="C20" s="165"/>
      <c r="D20" s="165"/>
      <c r="E20" s="69"/>
      <c r="F20" s="69"/>
      <c r="G20" s="194"/>
      <c r="H20" s="194"/>
      <c r="I20" s="64"/>
      <c r="J20" s="165"/>
      <c r="K20" s="165"/>
      <c r="L20" s="69"/>
      <c r="M20" s="69"/>
      <c r="N20" s="194"/>
      <c r="O20" s="194"/>
    </row>
    <row r="21" spans="1:15">
      <c r="A21" s="54" t="s">
        <v>69</v>
      </c>
      <c r="B21" s="22"/>
      <c r="C21" s="28">
        <v>276</v>
      </c>
      <c r="D21" s="70"/>
      <c r="E21" s="28">
        <v>191</v>
      </c>
      <c r="F21" s="28"/>
      <c r="G21" s="242"/>
      <c r="H21" s="242"/>
      <c r="I21" s="44"/>
      <c r="J21" s="28">
        <v>13541</v>
      </c>
      <c r="K21" s="28"/>
      <c r="L21" s="28">
        <v>12395</v>
      </c>
      <c r="M21" s="28"/>
      <c r="N21" s="20">
        <v>9.2456635740217905</v>
      </c>
      <c r="O21" s="70"/>
    </row>
    <row r="22" spans="1:15">
      <c r="A22" s="6" t="s">
        <v>113</v>
      </c>
      <c r="B22" s="48"/>
      <c r="C22" s="28"/>
      <c r="E22" s="28"/>
      <c r="F22" s="70"/>
      <c r="G22" s="242"/>
      <c r="I22" s="28"/>
      <c r="J22" s="28"/>
      <c r="K22" s="70"/>
      <c r="L22" s="28"/>
      <c r="M22" s="70"/>
      <c r="N22" s="242"/>
      <c r="O22" s="70"/>
    </row>
    <row r="23" spans="1:15">
      <c r="A23" s="6" t="s">
        <v>126</v>
      </c>
      <c r="B23" s="48"/>
      <c r="C23" s="28">
        <v>1146</v>
      </c>
      <c r="E23" s="28">
        <v>1185</v>
      </c>
      <c r="F23" s="70"/>
      <c r="G23" s="252">
        <v>-3.2911392405063244</v>
      </c>
      <c r="I23" s="28"/>
      <c r="J23" s="28"/>
      <c r="K23" s="70"/>
      <c r="L23" s="28"/>
      <c r="M23" s="70"/>
      <c r="N23" s="242"/>
      <c r="O23" s="70"/>
    </row>
    <row r="24" spans="1:15">
      <c r="A24" s="6" t="s">
        <v>118</v>
      </c>
      <c r="B24" s="48"/>
      <c r="C24" s="28">
        <v>688</v>
      </c>
      <c r="E24" s="28">
        <v>674</v>
      </c>
      <c r="F24" s="70"/>
      <c r="G24" s="252">
        <v>2.0771513353115667</v>
      </c>
      <c r="I24" s="28"/>
      <c r="J24" s="28"/>
      <c r="K24" s="70"/>
      <c r="L24" s="28"/>
      <c r="M24" s="70"/>
      <c r="N24" s="242"/>
      <c r="O24" s="70"/>
    </row>
    <row r="25" spans="1:15" ht="18.75">
      <c r="A25" s="6"/>
      <c r="C25" s="28"/>
      <c r="D25" s="70"/>
      <c r="E25" s="28"/>
      <c r="F25" s="70"/>
      <c r="G25" s="29"/>
      <c r="H25" s="29"/>
      <c r="I25" s="28"/>
      <c r="J25" s="28"/>
      <c r="K25" s="196"/>
      <c r="L25" s="28"/>
      <c r="M25" s="196"/>
      <c r="N25" s="29"/>
      <c r="O25" s="70"/>
    </row>
    <row r="26" spans="1:15" ht="16.5">
      <c r="A26" s="18" t="s">
        <v>70</v>
      </c>
      <c r="B26" s="22"/>
      <c r="C26" s="1"/>
      <c r="D26" s="1"/>
      <c r="E26" s="1"/>
      <c r="F26" s="1"/>
      <c r="G26" s="197"/>
      <c r="H26" s="197"/>
      <c r="I26" s="1"/>
      <c r="J26" s="31"/>
      <c r="K26" s="1"/>
      <c r="L26" s="247"/>
      <c r="M26" s="1"/>
      <c r="N26" s="197"/>
      <c r="O26" s="70"/>
    </row>
    <row r="27" spans="1:15">
      <c r="A27" s="6" t="s">
        <v>71</v>
      </c>
      <c r="B27" s="22"/>
      <c r="C27" s="31">
        <v>741.961468733934</v>
      </c>
      <c r="D27" s="31"/>
      <c r="E27" s="31">
        <v>679.8666114745721</v>
      </c>
      <c r="F27" s="31"/>
      <c r="G27" s="237">
        <v>9.1333882575412204</v>
      </c>
      <c r="H27" s="29"/>
      <c r="I27" s="31"/>
      <c r="J27" s="31">
        <v>701.23594429297771</v>
      </c>
      <c r="K27" s="31"/>
      <c r="L27" s="31">
        <v>659.4594169570812</v>
      </c>
      <c r="M27" s="31"/>
      <c r="N27" s="29">
        <v>6.3349656190617942</v>
      </c>
      <c r="O27" s="70"/>
    </row>
    <row r="28" spans="1:15">
      <c r="A28" s="6" t="s">
        <v>72</v>
      </c>
      <c r="B28" s="48"/>
      <c r="C28" s="31">
        <v>24.788862732364638</v>
      </c>
      <c r="D28" s="31"/>
      <c r="E28" s="31">
        <v>24.059285115133804</v>
      </c>
      <c r="F28" s="31"/>
      <c r="G28" s="237">
        <v>3.0324160245805309</v>
      </c>
      <c r="H28" s="29"/>
      <c r="I28" s="31"/>
      <c r="J28" s="31">
        <v>23.923154152236386</v>
      </c>
      <c r="K28" s="31"/>
      <c r="L28" s="31">
        <v>23.584619777466656</v>
      </c>
      <c r="M28" s="31"/>
      <c r="N28" s="29">
        <v>1.4354031481702112</v>
      </c>
      <c r="O28" s="70"/>
    </row>
    <row r="29" spans="1:15">
      <c r="A29" s="55" t="s">
        <v>73</v>
      </c>
      <c r="B29" s="48"/>
      <c r="C29" s="198">
        <v>29.931242782074879</v>
      </c>
      <c r="D29" s="198"/>
      <c r="E29" s="198">
        <v>28.257972263977265</v>
      </c>
      <c r="F29" s="198"/>
      <c r="G29" s="248">
        <v>5.9214104340765683</v>
      </c>
      <c r="H29" s="29"/>
      <c r="I29" s="31"/>
      <c r="J29" s="198">
        <v>29.312018801142269</v>
      </c>
      <c r="K29" s="198"/>
      <c r="L29" s="198">
        <v>27.961418211505173</v>
      </c>
      <c r="M29" s="198"/>
      <c r="N29" s="34">
        <v>4.8302292087651244</v>
      </c>
      <c r="O29" s="70"/>
    </row>
    <row r="30" spans="1:15" s="339" customFormat="1" ht="15.75" customHeight="1">
      <c r="A30" s="61"/>
      <c r="B30" s="6"/>
      <c r="C30" s="71"/>
      <c r="D30" s="71"/>
      <c r="E30" s="70"/>
      <c r="F30" s="70"/>
      <c r="G30" s="70"/>
      <c r="H30" s="70"/>
      <c r="I30" s="70"/>
      <c r="J30" s="71"/>
      <c r="K30" s="71"/>
      <c r="L30" s="64"/>
      <c r="M30" s="70"/>
      <c r="N30" s="70"/>
      <c r="O30" s="70"/>
    </row>
    <row r="31" spans="1:15" ht="19.5" customHeight="1">
      <c r="A31" s="358" t="s">
        <v>119</v>
      </c>
      <c r="B31" s="358"/>
      <c r="C31" s="358"/>
      <c r="D31" s="358"/>
      <c r="E31" s="358"/>
      <c r="F31" s="358"/>
      <c r="G31" s="358"/>
      <c r="H31" s="358"/>
      <c r="I31" s="358"/>
      <c r="J31" s="358"/>
      <c r="K31" s="358"/>
      <c r="L31" s="358"/>
      <c r="M31" s="358"/>
      <c r="N31" s="358"/>
      <c r="O31" s="358"/>
    </row>
    <row r="32" spans="1:15" ht="19.5" customHeight="1">
      <c r="A32" s="359" t="s">
        <v>21</v>
      </c>
      <c r="B32" s="359"/>
      <c r="C32" s="359"/>
      <c r="D32" s="359"/>
      <c r="E32" s="359"/>
      <c r="F32" s="359"/>
      <c r="G32" s="359"/>
      <c r="H32" s="359"/>
      <c r="I32" s="359"/>
      <c r="J32" s="359"/>
      <c r="K32" s="359"/>
      <c r="L32" s="359"/>
      <c r="M32" s="359"/>
      <c r="N32" s="359"/>
      <c r="O32" s="359"/>
    </row>
    <row r="33" spans="1:15" ht="18">
      <c r="A33" s="359" t="s">
        <v>22</v>
      </c>
      <c r="B33" s="359"/>
      <c r="C33" s="359"/>
      <c r="D33" s="359"/>
      <c r="E33" s="359"/>
      <c r="F33" s="359"/>
      <c r="G33" s="359"/>
      <c r="H33" s="359"/>
      <c r="I33" s="359"/>
      <c r="J33" s="359"/>
      <c r="K33" s="359"/>
      <c r="L33" s="359"/>
      <c r="M33" s="359"/>
      <c r="N33" s="359"/>
      <c r="O33" s="359"/>
    </row>
    <row r="34" spans="1:15" ht="18">
      <c r="A34" s="253"/>
      <c r="B34" s="253"/>
      <c r="C34" s="253"/>
      <c r="D34" s="253"/>
      <c r="E34" s="253"/>
      <c r="F34" s="253"/>
      <c r="G34" s="253"/>
      <c r="H34" s="253"/>
      <c r="I34" s="253"/>
    </row>
    <row r="35" spans="1:15" ht="18" customHeight="1">
      <c r="A35" s="253"/>
      <c r="B35" s="261" t="s">
        <v>123</v>
      </c>
      <c r="C35" s="261"/>
      <c r="D35" s="261"/>
      <c r="E35" s="262"/>
      <c r="F35" s="253"/>
      <c r="G35" s="253"/>
      <c r="H35" s="360" t="s">
        <v>127</v>
      </c>
      <c r="I35" s="360"/>
      <c r="J35" s="360"/>
      <c r="K35" s="360"/>
      <c r="L35" s="360"/>
      <c r="M35" s="360"/>
    </row>
    <row r="36" spans="1:15" ht="18.75">
      <c r="A36" s="254"/>
      <c r="B36" s="253"/>
      <c r="C36" s="82">
        <v>2015</v>
      </c>
      <c r="D36" s="223" t="s">
        <v>16</v>
      </c>
      <c r="E36" s="253"/>
      <c r="F36" s="253"/>
      <c r="G36" s="253"/>
      <c r="H36" s="253"/>
      <c r="I36" s="253"/>
      <c r="J36" s="82">
        <v>2015</v>
      </c>
      <c r="K36" s="223" t="s">
        <v>16</v>
      </c>
    </row>
    <row r="37" spans="1:15" ht="18">
      <c r="A37" s="66" t="s">
        <v>7</v>
      </c>
      <c r="B37" s="255"/>
      <c r="C37" s="115">
        <v>5595</v>
      </c>
      <c r="D37" s="237">
        <v>100</v>
      </c>
      <c r="E37" s="256"/>
      <c r="F37" s="257"/>
      <c r="G37" s="257"/>
      <c r="H37" s="257"/>
      <c r="I37" s="257"/>
      <c r="J37" s="115">
        <v>12390</v>
      </c>
      <c r="K37" s="237">
        <v>100</v>
      </c>
    </row>
    <row r="38" spans="1:15">
      <c r="A38" s="130" t="s">
        <v>8</v>
      </c>
      <c r="B38" s="256"/>
      <c r="C38" s="258">
        <v>5169</v>
      </c>
      <c r="D38" s="248">
        <v>92.386058981233248</v>
      </c>
      <c r="E38" s="256"/>
      <c r="F38" s="256"/>
      <c r="G38" s="256"/>
      <c r="H38" s="259"/>
      <c r="I38" s="260"/>
      <c r="J38" s="258">
        <v>11443</v>
      </c>
      <c r="K38" s="248">
        <v>92.35673930589185</v>
      </c>
    </row>
    <row r="39" spans="1:15">
      <c r="A39" s="33" t="s">
        <v>9</v>
      </c>
      <c r="B39" s="256"/>
      <c r="C39" s="117">
        <v>425</v>
      </c>
      <c r="D39" s="118">
        <v>7.5960679177837358</v>
      </c>
      <c r="E39" s="256"/>
      <c r="F39" s="256"/>
      <c r="G39" s="256"/>
      <c r="H39" s="259"/>
      <c r="I39" s="256"/>
      <c r="J39" s="117">
        <v>947</v>
      </c>
      <c r="K39" s="118">
        <v>7.643260694108152</v>
      </c>
    </row>
    <row r="40" spans="1:15">
      <c r="A40" s="68" t="s">
        <v>19</v>
      </c>
      <c r="B40" s="256"/>
      <c r="C40" s="115">
        <v>62</v>
      </c>
      <c r="D40" s="237">
        <v>1.1081322609472744</v>
      </c>
      <c r="E40" s="256"/>
      <c r="F40" s="256"/>
      <c r="G40" s="256"/>
      <c r="H40" s="259"/>
      <c r="I40" s="256"/>
      <c r="J40" s="115">
        <v>59</v>
      </c>
      <c r="K40" s="237">
        <v>0.47619047619047622</v>
      </c>
    </row>
    <row r="41" spans="1:15">
      <c r="A41" s="67" t="s">
        <v>20</v>
      </c>
      <c r="B41" s="256"/>
      <c r="C41" s="115">
        <v>305</v>
      </c>
      <c r="D41" s="237">
        <v>5.4512957998212688</v>
      </c>
      <c r="E41" s="256"/>
      <c r="F41" s="256"/>
      <c r="G41" s="256"/>
      <c r="H41" s="259"/>
      <c r="I41" s="256"/>
      <c r="J41" s="115">
        <v>719</v>
      </c>
      <c r="K41" s="237">
        <v>5.8030669895076672</v>
      </c>
    </row>
    <row r="42" spans="1:15">
      <c r="A42" s="2" t="s">
        <v>46</v>
      </c>
      <c r="B42" s="256"/>
      <c r="C42" s="258">
        <v>0</v>
      </c>
      <c r="D42" s="248">
        <v>0</v>
      </c>
      <c r="E42" s="256"/>
      <c r="F42" s="256"/>
      <c r="G42" s="256"/>
      <c r="H42" s="259"/>
      <c r="I42" s="256"/>
      <c r="J42" s="258">
        <v>1</v>
      </c>
      <c r="K42" s="248">
        <v>8.0710250201775635E-3</v>
      </c>
    </row>
    <row r="43" spans="1:15">
      <c r="A43" s="119" t="s">
        <v>45</v>
      </c>
      <c r="B43" s="256"/>
      <c r="C43" s="117">
        <v>58</v>
      </c>
      <c r="D43" s="118">
        <v>1.036639857015192</v>
      </c>
      <c r="E43" s="256"/>
      <c r="F43" s="256"/>
      <c r="G43" s="256"/>
      <c r="H43" s="259"/>
      <c r="I43" s="256"/>
      <c r="J43" s="117">
        <v>168</v>
      </c>
      <c r="K43" s="118">
        <v>1.3559322033898304</v>
      </c>
    </row>
    <row r="44" spans="1:15">
      <c r="A44" s="6" t="s">
        <v>17</v>
      </c>
      <c r="B44" s="256"/>
      <c r="C44" s="115">
        <v>17</v>
      </c>
      <c r="D44" s="237">
        <v>0.30384271671134944</v>
      </c>
      <c r="E44" s="256"/>
      <c r="F44" s="256"/>
      <c r="G44" s="256"/>
      <c r="H44" s="259"/>
      <c r="I44" s="256"/>
      <c r="J44" s="115">
        <v>38</v>
      </c>
      <c r="K44" s="237">
        <v>0.30669895076674736</v>
      </c>
    </row>
    <row r="45" spans="1:15">
      <c r="A45" s="33" t="s">
        <v>94</v>
      </c>
      <c r="B45" s="256"/>
      <c r="C45" s="258">
        <v>11</v>
      </c>
      <c r="D45" s="248">
        <v>0.1966041108132261</v>
      </c>
      <c r="E45" s="256"/>
      <c r="F45" s="256"/>
      <c r="G45" s="256"/>
      <c r="H45" s="259"/>
      <c r="I45" s="256"/>
      <c r="J45" s="258">
        <v>18.64</v>
      </c>
      <c r="K45" s="248">
        <v>0.15044390637610977</v>
      </c>
    </row>
    <row r="46" spans="1:15">
      <c r="A46" s="54" t="s">
        <v>98</v>
      </c>
      <c r="B46" s="256"/>
      <c r="C46" s="115">
        <v>86</v>
      </c>
      <c r="D46" s="237">
        <v>1.5370866845397675</v>
      </c>
      <c r="E46" s="256"/>
      <c r="F46" s="256"/>
      <c r="G46" s="256"/>
      <c r="H46" s="259"/>
      <c r="I46" s="256"/>
      <c r="J46" s="115">
        <v>225</v>
      </c>
      <c r="K46" s="237">
        <v>1.8159806295399514</v>
      </c>
    </row>
    <row r="48" spans="1:15" ht="18">
      <c r="A48" s="199" t="s">
        <v>109</v>
      </c>
      <c r="B48" s="275"/>
      <c r="C48" s="276"/>
      <c r="D48" s="276"/>
      <c r="E48" s="276"/>
      <c r="F48" s="276"/>
      <c r="G48" s="276"/>
      <c r="H48" s="276"/>
      <c r="I48" s="277"/>
      <c r="J48" s="277"/>
      <c r="K48" s="277"/>
      <c r="L48" s="277"/>
      <c r="M48" s="277"/>
      <c r="N48" s="277"/>
      <c r="O48" s="277"/>
    </row>
    <row r="49" spans="1:15" ht="16.5" customHeight="1">
      <c r="A49" s="361" t="s">
        <v>130</v>
      </c>
      <c r="B49" s="357"/>
      <c r="C49" s="357"/>
      <c r="D49" s="357"/>
      <c r="E49" s="357"/>
      <c r="F49" s="357"/>
      <c r="G49" s="357"/>
      <c r="H49" s="357"/>
      <c r="I49" s="357"/>
      <c r="J49" s="357"/>
      <c r="K49" s="357"/>
      <c r="L49" s="357"/>
      <c r="M49" s="357"/>
      <c r="N49" s="357"/>
      <c r="O49" s="357"/>
    </row>
    <row r="50" spans="1:15" ht="16.5">
      <c r="A50" s="357" t="s">
        <v>131</v>
      </c>
      <c r="B50" s="357"/>
      <c r="C50" s="357"/>
      <c r="D50" s="357"/>
      <c r="E50" s="357"/>
      <c r="F50" s="357"/>
      <c r="G50" s="357"/>
      <c r="H50" s="357"/>
      <c r="I50" s="357"/>
      <c r="J50" s="357"/>
      <c r="K50" s="357"/>
      <c r="L50" s="357"/>
      <c r="M50" s="357"/>
      <c r="N50" s="357"/>
      <c r="O50" s="357"/>
    </row>
    <row r="51" spans="1:15" ht="16.5">
      <c r="A51" s="264"/>
      <c r="B51" s="264"/>
      <c r="C51" s="264"/>
      <c r="D51" s="264"/>
      <c r="E51" s="264"/>
      <c r="F51" s="264"/>
      <c r="G51" s="264"/>
      <c r="H51" s="264"/>
    </row>
  </sheetData>
  <mergeCells count="12">
    <mergeCell ref="A1:O1"/>
    <mergeCell ref="A2:O2"/>
    <mergeCell ref="A3:O3"/>
    <mergeCell ref="C6:G6"/>
    <mergeCell ref="J6:N6"/>
    <mergeCell ref="A4:G4"/>
    <mergeCell ref="A50:O50"/>
    <mergeCell ref="A31:O31"/>
    <mergeCell ref="A32:O32"/>
    <mergeCell ref="A33:O33"/>
    <mergeCell ref="H35:M35"/>
    <mergeCell ref="A49:O49"/>
  </mergeCells>
  <printOptions horizontalCentered="1"/>
  <pageMargins left="0.43307086614173229" right="0.31496062992125984" top="0.78740157480314965" bottom="0.23622047244094491" header="0" footer="0"/>
  <pageSetup scale="53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O54"/>
  <sheetViews>
    <sheetView showGridLines="0" view="pageBreakPreview" zoomScale="60" zoomScaleNormal="70" workbookViewId="0">
      <selection activeCell="C14" sqref="C14"/>
    </sheetView>
  </sheetViews>
  <sheetFormatPr defaultColWidth="9.85546875" defaultRowHeight="15.75"/>
  <cols>
    <col min="1" max="1" width="46.85546875" style="2" bestFit="1" customWidth="1"/>
    <col min="2" max="2" width="1.42578125" style="6" customWidth="1"/>
    <col min="3" max="5" width="11.7109375" style="2" customWidth="1"/>
    <col min="6" max="6" width="11.7109375" style="6" customWidth="1"/>
    <col min="7" max="7" width="11.7109375" style="2" customWidth="1"/>
    <col min="8" max="8" width="1.7109375" style="2" customWidth="1"/>
    <col min="9" max="9" width="13.7109375" style="2" bestFit="1" customWidth="1"/>
    <col min="10" max="10" width="11.7109375" style="2" customWidth="1"/>
    <col min="11" max="11" width="14.140625" style="2" bestFit="1" customWidth="1"/>
    <col min="12" max="13" width="11.7109375" style="2" customWidth="1"/>
    <col min="14" max="16384" width="9.85546875" style="2"/>
  </cols>
  <sheetData>
    <row r="1" spans="1:15" ht="39" customHeight="1">
      <c r="A1" s="351" t="s">
        <v>1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</row>
    <row r="2" spans="1:15" ht="15" customHeight="1">
      <c r="A2" s="350" t="s">
        <v>21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</row>
    <row r="3" spans="1:15" ht="15" customHeight="1">
      <c r="A3" s="354" t="s">
        <v>22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</row>
    <row r="4" spans="1:15" ht="18">
      <c r="A4" s="350"/>
      <c r="B4" s="350"/>
      <c r="C4" s="350"/>
      <c r="D4" s="350"/>
      <c r="E4" s="350"/>
      <c r="F4" s="350"/>
      <c r="G4" s="350"/>
      <c r="H4" s="132"/>
      <c r="I4" s="132"/>
      <c r="J4" s="132"/>
      <c r="K4" s="132"/>
      <c r="L4" s="132"/>
      <c r="M4" s="132"/>
    </row>
    <row r="5" spans="1:15">
      <c r="A5" s="7"/>
      <c r="B5" s="8"/>
      <c r="C5" s="7"/>
      <c r="D5" s="7"/>
      <c r="E5" s="7"/>
      <c r="F5" s="8"/>
      <c r="G5" s="7"/>
      <c r="H5" s="8"/>
      <c r="I5" s="9"/>
      <c r="J5" s="9"/>
      <c r="K5" s="10"/>
    </row>
    <row r="6" spans="1:15">
      <c r="A6" s="11"/>
      <c r="B6" s="11"/>
      <c r="C6" s="352" t="s">
        <v>121</v>
      </c>
      <c r="D6" s="352"/>
      <c r="E6" s="352"/>
      <c r="F6" s="352"/>
      <c r="G6" s="352"/>
      <c r="H6" s="6"/>
      <c r="I6" s="353" t="s">
        <v>122</v>
      </c>
      <c r="J6" s="353"/>
      <c r="K6" s="353"/>
      <c r="L6" s="353"/>
      <c r="M6" s="353"/>
    </row>
    <row r="7" spans="1:15" hidden="1">
      <c r="A7" s="11"/>
      <c r="B7" s="11"/>
      <c r="C7" s="121"/>
      <c r="D7" s="121"/>
      <c r="E7" s="121"/>
      <c r="F7" s="12"/>
      <c r="G7" s="122"/>
      <c r="H7" s="6"/>
      <c r="I7" s="13"/>
      <c r="J7" s="13"/>
      <c r="K7" s="6"/>
    </row>
    <row r="8" spans="1:15" ht="15.75" customHeight="1">
      <c r="A8" s="14"/>
      <c r="B8" s="15"/>
      <c r="C8" s="65">
        <v>2015</v>
      </c>
      <c r="D8" s="65" t="s">
        <v>16</v>
      </c>
      <c r="E8" s="65">
        <v>2014</v>
      </c>
      <c r="F8" s="65" t="s">
        <v>16</v>
      </c>
      <c r="G8" s="223" t="s">
        <v>101</v>
      </c>
      <c r="H8" s="16"/>
      <c r="I8" s="65">
        <v>2015</v>
      </c>
      <c r="J8" s="65" t="s">
        <v>16</v>
      </c>
      <c r="K8" s="65">
        <v>2014</v>
      </c>
      <c r="L8" s="65" t="s">
        <v>16</v>
      </c>
      <c r="M8" s="58" t="s">
        <v>101</v>
      </c>
      <c r="N8" s="17"/>
      <c r="O8" s="17"/>
    </row>
    <row r="9" spans="1:15" ht="15.75" hidden="1" customHeight="1">
      <c r="A9" s="18"/>
      <c r="B9" s="18"/>
      <c r="C9" s="19"/>
      <c r="D9" s="20"/>
      <c r="E9" s="20"/>
      <c r="F9" s="21"/>
      <c r="G9" s="5"/>
      <c r="H9" s="22"/>
      <c r="I9" s="19"/>
      <c r="J9" s="20"/>
      <c r="K9" s="20"/>
      <c r="L9" s="21"/>
      <c r="M9" s="5"/>
    </row>
    <row r="10" spans="1:15" ht="15.75" hidden="1" customHeight="1">
      <c r="A10" s="24"/>
      <c r="B10" s="18"/>
      <c r="C10" s="25"/>
      <c r="D10" s="26"/>
      <c r="E10" s="26"/>
      <c r="F10" s="21"/>
      <c r="G10" s="122"/>
      <c r="H10" s="22"/>
      <c r="I10" s="25"/>
      <c r="J10" s="26"/>
      <c r="K10" s="26"/>
      <c r="L10" s="21"/>
      <c r="M10" s="166"/>
    </row>
    <row r="11" spans="1:15">
      <c r="A11" s="66" t="s">
        <v>7</v>
      </c>
      <c r="B11" s="22"/>
      <c r="C11" s="141">
        <v>37661</v>
      </c>
      <c r="D11" s="29">
        <v>100</v>
      </c>
      <c r="E11" s="141">
        <v>41781</v>
      </c>
      <c r="F11" s="29">
        <v>100</v>
      </c>
      <c r="G11" s="30">
        <v>-9.8609415763145964</v>
      </c>
      <c r="H11" s="22"/>
      <c r="I11" s="141">
        <v>109513</v>
      </c>
      <c r="J11" s="29">
        <v>100</v>
      </c>
      <c r="K11" s="141">
        <v>123114</v>
      </c>
      <c r="L11" s="29">
        <v>100</v>
      </c>
      <c r="M11" s="30">
        <v>-11.04748444531085</v>
      </c>
    </row>
    <row r="12" spans="1:15">
      <c r="A12" s="130" t="s">
        <v>8</v>
      </c>
      <c r="B12" s="22"/>
      <c r="C12" s="142">
        <v>19727</v>
      </c>
      <c r="D12" s="34">
        <v>52.4</v>
      </c>
      <c r="E12" s="142">
        <v>22196</v>
      </c>
      <c r="F12" s="34">
        <v>53.1</v>
      </c>
      <c r="G12" s="35">
        <v>-11.12362587853667</v>
      </c>
      <c r="H12" s="22"/>
      <c r="I12" s="142">
        <v>57856</v>
      </c>
      <c r="J12" s="34">
        <v>52.8</v>
      </c>
      <c r="K12" s="142">
        <v>65478</v>
      </c>
      <c r="L12" s="34">
        <v>53.2</v>
      </c>
      <c r="M12" s="35">
        <v>-11.640551024771684</v>
      </c>
    </row>
    <row r="13" spans="1:15">
      <c r="A13" s="33" t="s">
        <v>9</v>
      </c>
      <c r="B13" s="22"/>
      <c r="C13" s="142">
        <v>17934</v>
      </c>
      <c r="D13" s="39">
        <v>47.6</v>
      </c>
      <c r="E13" s="142">
        <v>19585</v>
      </c>
      <c r="F13" s="39">
        <v>46.9</v>
      </c>
      <c r="G13" s="181">
        <v>-8.429920857799333</v>
      </c>
      <c r="H13" s="22"/>
      <c r="I13" s="142">
        <v>51656</v>
      </c>
      <c r="J13" s="39">
        <v>47.2</v>
      </c>
      <c r="K13" s="142">
        <v>57636</v>
      </c>
      <c r="L13" s="39">
        <v>46.8</v>
      </c>
      <c r="M13" s="181">
        <v>-10.375459782080643</v>
      </c>
    </row>
    <row r="14" spans="1:15">
      <c r="A14" s="68" t="s">
        <v>19</v>
      </c>
      <c r="B14" s="18"/>
      <c r="C14" s="141">
        <v>1579</v>
      </c>
      <c r="D14" s="29">
        <v>4.2</v>
      </c>
      <c r="E14" s="141">
        <v>1811</v>
      </c>
      <c r="F14" s="29">
        <v>4.3</v>
      </c>
      <c r="G14" s="30">
        <v>-12.810601877415795</v>
      </c>
      <c r="H14" s="22"/>
      <c r="I14" s="141">
        <v>4650</v>
      </c>
      <c r="J14" s="29">
        <v>4.2</v>
      </c>
      <c r="K14" s="141">
        <v>5368</v>
      </c>
      <c r="L14" s="29">
        <v>4.4000000000000004</v>
      </c>
      <c r="M14" s="30">
        <v>-13.375558867362148</v>
      </c>
    </row>
    <row r="15" spans="1:15">
      <c r="A15" s="67" t="s">
        <v>20</v>
      </c>
      <c r="B15" s="18"/>
      <c r="C15" s="141">
        <v>10418</v>
      </c>
      <c r="D15" s="29">
        <v>27.7</v>
      </c>
      <c r="E15" s="141">
        <v>11629</v>
      </c>
      <c r="F15" s="29">
        <v>27.900000000000002</v>
      </c>
      <c r="G15" s="30">
        <v>-10.413621119614758</v>
      </c>
      <c r="H15" s="22"/>
      <c r="I15" s="141">
        <v>30508</v>
      </c>
      <c r="J15" s="29">
        <v>28</v>
      </c>
      <c r="K15" s="141">
        <v>34907</v>
      </c>
      <c r="L15" s="237">
        <v>28.3</v>
      </c>
      <c r="M15" s="30">
        <v>-12.602056894032721</v>
      </c>
    </row>
    <row r="16" spans="1:15">
      <c r="A16" s="2" t="s">
        <v>46</v>
      </c>
      <c r="C16" s="141">
        <v>470</v>
      </c>
      <c r="D16" s="29">
        <v>1.2</v>
      </c>
      <c r="E16" s="141">
        <v>320</v>
      </c>
      <c r="F16" s="29">
        <v>0.8</v>
      </c>
      <c r="G16" s="30">
        <v>46.875</v>
      </c>
      <c r="H16" s="36"/>
      <c r="I16" s="141">
        <v>789</v>
      </c>
      <c r="J16" s="29">
        <v>0.7</v>
      </c>
      <c r="K16" s="141">
        <v>845</v>
      </c>
      <c r="L16" s="29">
        <v>0.7</v>
      </c>
      <c r="M16" s="30">
        <v>-6.6272189349112391</v>
      </c>
    </row>
    <row r="17" spans="1:13" s="61" customFormat="1">
      <c r="A17" s="119" t="s">
        <v>45</v>
      </c>
      <c r="B17" s="120"/>
      <c r="C17" s="143">
        <v>5467</v>
      </c>
      <c r="D17" s="39">
        <v>14.5</v>
      </c>
      <c r="E17" s="143">
        <v>5825</v>
      </c>
      <c r="F17" s="39">
        <v>13.9</v>
      </c>
      <c r="G17" s="181">
        <v>-6.1459227467811184</v>
      </c>
      <c r="H17" s="114"/>
      <c r="I17" s="143">
        <v>15709</v>
      </c>
      <c r="J17" s="39">
        <v>14.3</v>
      </c>
      <c r="K17" s="143">
        <v>16516</v>
      </c>
      <c r="L17" s="39">
        <v>13.4</v>
      </c>
      <c r="M17" s="181">
        <v>-4.8861709857108249</v>
      </c>
    </row>
    <row r="18" spans="1:13" ht="15.75" customHeight="1">
      <c r="A18" s="6" t="s">
        <v>17</v>
      </c>
      <c r="C18" s="141">
        <v>1585</v>
      </c>
      <c r="D18" s="29">
        <v>4.2</v>
      </c>
      <c r="E18" s="141">
        <v>1520</v>
      </c>
      <c r="F18" s="29">
        <v>3.6</v>
      </c>
      <c r="G18" s="30">
        <v>4.2763157894736947</v>
      </c>
      <c r="H18" s="6"/>
      <c r="I18" s="141">
        <v>4659</v>
      </c>
      <c r="J18" s="29">
        <v>4.3</v>
      </c>
      <c r="K18" s="141">
        <v>4836</v>
      </c>
      <c r="L18" s="29">
        <v>3.9</v>
      </c>
      <c r="M18" s="30">
        <v>-3.6600496277915617</v>
      </c>
    </row>
    <row r="19" spans="1:13" ht="15.75" customHeight="1">
      <c r="A19" s="33" t="s">
        <v>94</v>
      </c>
      <c r="B19" s="22"/>
      <c r="C19" s="141">
        <v>936</v>
      </c>
      <c r="D19" s="34">
        <v>2.4999999999999991</v>
      </c>
      <c r="E19" s="141">
        <v>663</v>
      </c>
      <c r="F19" s="34">
        <v>1.6999999999999988</v>
      </c>
      <c r="G19" s="35">
        <v>41.176470588235304</v>
      </c>
      <c r="H19" s="6"/>
      <c r="I19" s="141">
        <v>1567</v>
      </c>
      <c r="J19" s="34">
        <v>1.3999999999999995</v>
      </c>
      <c r="K19" s="141">
        <v>1851</v>
      </c>
      <c r="L19" s="34">
        <v>1.5000000000000004</v>
      </c>
      <c r="M19" s="35">
        <v>-15.343057806591032</v>
      </c>
    </row>
    <row r="20" spans="1:13" ht="15.75" customHeight="1">
      <c r="A20" s="54" t="s">
        <v>98</v>
      </c>
      <c r="B20" s="22"/>
      <c r="C20" s="144">
        <v>7988</v>
      </c>
      <c r="D20" s="29">
        <v>21.2</v>
      </c>
      <c r="E20" s="144">
        <v>8008</v>
      </c>
      <c r="F20" s="29">
        <v>19.2</v>
      </c>
      <c r="G20" s="30">
        <v>-0.34975024975024682</v>
      </c>
      <c r="H20" s="6"/>
      <c r="I20" s="144">
        <v>21935</v>
      </c>
      <c r="J20" s="29">
        <v>20</v>
      </c>
      <c r="K20" s="144">
        <v>23203</v>
      </c>
      <c r="L20" s="29">
        <v>18.8</v>
      </c>
      <c r="M20" s="30">
        <v>-5.4648105848381645</v>
      </c>
    </row>
    <row r="21" spans="1:13">
      <c r="A21" s="131" t="s">
        <v>18</v>
      </c>
      <c r="B21" s="55"/>
      <c r="C21" s="145">
        <v>2681.4345886297606</v>
      </c>
      <c r="D21" s="146"/>
      <c r="E21" s="145">
        <v>2946.7008215061692</v>
      </c>
      <c r="F21" s="146"/>
      <c r="G21" s="35">
        <v>-9.0021433781262257</v>
      </c>
      <c r="H21" s="22"/>
      <c r="I21" s="145">
        <v>6976.6139883404358</v>
      </c>
      <c r="J21" s="146"/>
      <c r="K21" s="145">
        <v>6993.5840727698323</v>
      </c>
      <c r="L21" s="146"/>
      <c r="M21" s="35">
        <v>-0.34265218309837964</v>
      </c>
    </row>
    <row r="22" spans="1:13">
      <c r="A22" s="6"/>
      <c r="C22" s="57"/>
      <c r="D22" s="123"/>
      <c r="E22" s="56"/>
      <c r="F22" s="56"/>
      <c r="G22" s="20"/>
      <c r="H22" s="22"/>
      <c r="I22" s="23"/>
      <c r="J22" s="23"/>
      <c r="K22" s="20"/>
    </row>
    <row r="23" spans="1:13">
      <c r="A23" s="193" t="s">
        <v>64</v>
      </c>
      <c r="B23" s="3"/>
      <c r="C23" s="352"/>
      <c r="D23" s="352"/>
      <c r="E23" s="352"/>
      <c r="F23" s="70"/>
      <c r="G23" s="70"/>
      <c r="H23" s="70"/>
      <c r="I23" s="352"/>
      <c r="J23" s="352"/>
      <c r="K23" s="352"/>
      <c r="L23" s="70"/>
      <c r="M23" s="70"/>
    </row>
    <row r="24" spans="1:13">
      <c r="A24" s="72" t="s">
        <v>65</v>
      </c>
      <c r="B24" s="22"/>
      <c r="C24" s="167"/>
      <c r="D24" s="165"/>
      <c r="E24" s="167"/>
      <c r="F24" s="165"/>
      <c r="G24" s="194"/>
      <c r="H24" s="70"/>
      <c r="I24" s="167"/>
      <c r="J24" s="165"/>
      <c r="K24" s="167"/>
      <c r="L24" s="165"/>
      <c r="M24" s="194"/>
    </row>
    <row r="25" spans="1:13">
      <c r="A25" s="2" t="s">
        <v>66</v>
      </c>
      <c r="C25" s="73">
        <v>509.146596609244</v>
      </c>
      <c r="D25" s="74">
        <v>58.88</v>
      </c>
      <c r="E25" s="73">
        <v>496.96342422907912</v>
      </c>
      <c r="F25" s="74">
        <v>58.1</v>
      </c>
      <c r="G25" s="32">
        <v>2.4515229463947241</v>
      </c>
      <c r="H25" s="70"/>
      <c r="I25" s="73">
        <v>1453.6871067315842</v>
      </c>
      <c r="J25" s="75">
        <v>57.6</v>
      </c>
      <c r="K25" s="73">
        <v>1445.1</v>
      </c>
      <c r="L25" s="74">
        <v>57.3</v>
      </c>
      <c r="M25" s="32">
        <v>0.59422231898029754</v>
      </c>
    </row>
    <row r="26" spans="1:13">
      <c r="A26" s="70" t="s">
        <v>67</v>
      </c>
      <c r="B26" s="48"/>
      <c r="C26" s="76">
        <v>197.21890803294082</v>
      </c>
      <c r="D26" s="74">
        <v>22.81</v>
      </c>
      <c r="E26" s="77">
        <v>191.89856560276078</v>
      </c>
      <c r="F26" s="74">
        <v>22.43</v>
      </c>
      <c r="G26" s="32">
        <v>2.7724763931760599</v>
      </c>
      <c r="H26" s="70"/>
      <c r="I26" s="76">
        <v>579.22225341180979</v>
      </c>
      <c r="J26" s="75">
        <v>22.9</v>
      </c>
      <c r="K26" s="77">
        <v>557.70000000000005</v>
      </c>
      <c r="L26" s="74">
        <v>22.1</v>
      </c>
      <c r="M26" s="32">
        <v>3.8591094516424063</v>
      </c>
    </row>
    <row r="27" spans="1:13">
      <c r="A27" s="70" t="s">
        <v>81</v>
      </c>
      <c r="B27" s="48"/>
      <c r="C27" s="76">
        <v>158.29610423800003</v>
      </c>
      <c r="D27" s="74">
        <v>18.309999999999999</v>
      </c>
      <c r="E27" s="77">
        <v>166.46993692999999</v>
      </c>
      <c r="F27" s="74">
        <v>19.46</v>
      </c>
      <c r="G27" s="32">
        <v>-4.9100953858335572</v>
      </c>
      <c r="H27" s="70"/>
      <c r="I27" s="76">
        <v>489.1100697550001</v>
      </c>
      <c r="J27" s="75">
        <v>19.399999999999999</v>
      </c>
      <c r="K27" s="77">
        <v>517.70000000000005</v>
      </c>
      <c r="L27" s="74">
        <v>20.5</v>
      </c>
      <c r="M27" s="32">
        <v>-5.5224899063163857</v>
      </c>
    </row>
    <row r="28" spans="1:13" ht="16.5" thickBot="1">
      <c r="A28" s="78" t="s">
        <v>2</v>
      </c>
      <c r="B28" s="48"/>
      <c r="C28" s="79">
        <v>864.76160888018478</v>
      </c>
      <c r="D28" s="80">
        <v>100</v>
      </c>
      <c r="E28" s="79">
        <v>855.43192676183992</v>
      </c>
      <c r="F28" s="80">
        <v>99.990000000000009</v>
      </c>
      <c r="G28" s="195">
        <v>1.0906399242849751</v>
      </c>
      <c r="H28" s="70"/>
      <c r="I28" s="79">
        <v>2522.1194298983942</v>
      </c>
      <c r="J28" s="80">
        <v>99.9</v>
      </c>
      <c r="K28" s="79">
        <v>2520.6</v>
      </c>
      <c r="L28" s="80">
        <v>99.9</v>
      </c>
      <c r="M28" s="195">
        <v>6.0280484741492835E-2</v>
      </c>
    </row>
    <row r="29" spans="1:13" ht="17.25" thickTop="1">
      <c r="A29" s="113"/>
      <c r="C29" s="45"/>
      <c r="D29" s="46"/>
      <c r="E29" s="22"/>
      <c r="F29" s="22"/>
      <c r="G29" s="20"/>
      <c r="H29" s="22"/>
      <c r="I29" s="23"/>
      <c r="J29" s="23"/>
      <c r="K29" s="20"/>
    </row>
    <row r="30" spans="1:13" ht="16.5">
      <c r="A30" s="113"/>
      <c r="C30" s="45"/>
      <c r="D30" s="46"/>
      <c r="E30" s="22"/>
      <c r="F30" s="22"/>
      <c r="G30" s="20"/>
      <c r="H30" s="22"/>
      <c r="I30" s="23"/>
      <c r="J30" s="23"/>
      <c r="K30" s="20"/>
    </row>
    <row r="31" spans="1:13" ht="16.5">
      <c r="A31" s="239"/>
      <c r="B31" s="239"/>
      <c r="C31" s="239"/>
      <c r="D31" s="239"/>
      <c r="E31" s="239"/>
      <c r="F31" s="239"/>
      <c r="G31" s="239"/>
      <c r="H31" s="239"/>
      <c r="I31" s="239"/>
      <c r="J31" s="239"/>
      <c r="K31" s="239"/>
      <c r="L31" s="239"/>
      <c r="M31" s="239"/>
    </row>
    <row r="32" spans="1:13" ht="15.75" customHeight="1">
      <c r="A32" s="239"/>
      <c r="B32" s="239"/>
      <c r="C32" s="239"/>
      <c r="D32" s="239"/>
      <c r="E32" s="239"/>
      <c r="F32" s="239"/>
      <c r="G32" s="239"/>
      <c r="H32" s="22"/>
      <c r="I32" s="23"/>
      <c r="J32" s="23"/>
      <c r="K32" s="20"/>
    </row>
    <row r="33" spans="1:7">
      <c r="A33" s="246"/>
      <c r="B33" s="246"/>
      <c r="C33" s="246"/>
      <c r="D33" s="246"/>
      <c r="E33" s="246"/>
      <c r="F33" s="246"/>
      <c r="G33" s="246"/>
    </row>
    <row r="34" spans="1:7" hidden="1">
      <c r="A34" s="6"/>
      <c r="C34" s="6"/>
      <c r="D34" s="6"/>
      <c r="F34" s="2"/>
    </row>
    <row r="35" spans="1:7" hidden="1">
      <c r="A35" s="6"/>
      <c r="C35" s="6"/>
      <c r="D35" s="6"/>
      <c r="F35" s="2"/>
    </row>
    <row r="36" spans="1:7" hidden="1">
      <c r="A36" s="6"/>
      <c r="C36" s="6"/>
      <c r="D36" s="6"/>
      <c r="F36" s="2"/>
    </row>
    <row r="37" spans="1:7" hidden="1">
      <c r="A37" s="6"/>
      <c r="C37" s="6"/>
      <c r="D37" s="6"/>
      <c r="F37" s="2"/>
    </row>
    <row r="38" spans="1:7" hidden="1">
      <c r="A38" s="6"/>
      <c r="C38" s="6"/>
      <c r="D38" s="6"/>
      <c r="F38" s="2"/>
    </row>
    <row r="39" spans="1:7" hidden="1">
      <c r="A39" s="6"/>
      <c r="C39" s="6"/>
      <c r="D39" s="6"/>
      <c r="F39" s="2"/>
    </row>
    <row r="40" spans="1:7" hidden="1">
      <c r="A40" s="6"/>
      <c r="C40" s="6"/>
      <c r="D40" s="6"/>
      <c r="F40" s="2"/>
    </row>
    <row r="41" spans="1:7" hidden="1">
      <c r="A41" s="6"/>
      <c r="C41" s="6"/>
      <c r="D41" s="6"/>
      <c r="F41" s="2"/>
    </row>
    <row r="42" spans="1:7" hidden="1">
      <c r="A42" s="6"/>
      <c r="C42" s="6"/>
      <c r="D42" s="6"/>
      <c r="F42" s="2"/>
    </row>
    <row r="43" spans="1:7" hidden="1">
      <c r="A43" s="6"/>
      <c r="C43" s="6"/>
      <c r="D43" s="6"/>
      <c r="F43" s="2"/>
    </row>
    <row r="44" spans="1:7" hidden="1">
      <c r="A44" s="6"/>
      <c r="C44" s="6"/>
      <c r="D44" s="6"/>
      <c r="F44" s="2"/>
    </row>
    <row r="45" spans="1:7" hidden="1">
      <c r="A45" s="6"/>
      <c r="C45" s="6"/>
      <c r="D45" s="6"/>
      <c r="F45" s="2"/>
    </row>
    <row r="46" spans="1:7" hidden="1">
      <c r="A46" s="6"/>
      <c r="C46" s="6"/>
      <c r="D46" s="6"/>
      <c r="F46" s="2"/>
    </row>
    <row r="47" spans="1:7" hidden="1">
      <c r="A47" s="6"/>
      <c r="C47" s="6"/>
      <c r="D47" s="6"/>
      <c r="F47" s="2"/>
    </row>
    <row r="48" spans="1:7" hidden="1">
      <c r="A48" s="6"/>
      <c r="C48" s="6"/>
      <c r="D48" s="6"/>
      <c r="F48" s="2"/>
    </row>
    <row r="49" spans="1:6" hidden="1">
      <c r="A49" s="6"/>
      <c r="C49" s="6"/>
      <c r="D49" s="6"/>
      <c r="F49" s="2"/>
    </row>
    <row r="50" spans="1:6">
      <c r="A50" s="6"/>
      <c r="C50" s="6"/>
      <c r="D50" s="6"/>
      <c r="F50" s="2"/>
    </row>
    <row r="51" spans="1:6">
      <c r="A51" s="6"/>
      <c r="B51" s="50"/>
      <c r="C51" s="50"/>
      <c r="D51" s="6"/>
      <c r="F51" s="2"/>
    </row>
    <row r="52" spans="1:6" ht="15.75" customHeight="1">
      <c r="A52" s="16"/>
      <c r="B52" s="51"/>
      <c r="C52" s="51"/>
      <c r="D52" s="6"/>
      <c r="F52" s="2"/>
    </row>
    <row r="53" spans="1:6" ht="15.75" customHeight="1">
      <c r="A53" s="6"/>
      <c r="B53" s="37"/>
      <c r="C53" s="37"/>
      <c r="D53" s="6"/>
      <c r="F53" s="2"/>
    </row>
    <row r="54" spans="1:6" ht="15.75" customHeight="1">
      <c r="A54" s="6"/>
      <c r="B54" s="37"/>
      <c r="C54" s="37"/>
      <c r="D54" s="53"/>
      <c r="F54" s="2"/>
    </row>
  </sheetData>
  <mergeCells count="8">
    <mergeCell ref="A1:M1"/>
    <mergeCell ref="C23:E23"/>
    <mergeCell ref="I23:K23"/>
    <mergeCell ref="A4:G4"/>
    <mergeCell ref="C6:G6"/>
    <mergeCell ref="I6:M6"/>
    <mergeCell ref="A3:M3"/>
    <mergeCell ref="A2:M2"/>
  </mergeCells>
  <printOptions horizontalCentered="1"/>
  <pageMargins left="0.43307086614173229" right="0.31496062992125984" top="0.78740157480314965" bottom="0.23622047244094491" header="0" footer="0"/>
  <pageSetup scale="58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5121" r:id="rId4">
          <objectPr defaultSize="0" autoPict="0" r:id="rId5">
            <anchor moveWithCells="1" sizeWithCells="1">
              <from>
                <xdr:col>4</xdr:col>
                <xdr:colOff>0</xdr:colOff>
                <xdr:row>54</xdr:row>
                <xdr:rowOff>0</xdr:rowOff>
              </from>
              <to>
                <xdr:col>4</xdr:col>
                <xdr:colOff>0</xdr:colOff>
                <xdr:row>54</xdr:row>
                <xdr:rowOff>0</xdr:rowOff>
              </to>
            </anchor>
          </objectPr>
        </oleObject>
      </mc:Choice>
      <mc:Fallback>
        <oleObject progId="Word.Picture.8" shapeId="5121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18"/>
  <sheetViews>
    <sheetView view="pageBreakPreview" zoomScaleNormal="70" zoomScaleSheetLayoutView="100" workbookViewId="0">
      <selection sqref="A1:XFD1048576"/>
    </sheetView>
  </sheetViews>
  <sheetFormatPr defaultColWidth="9.85546875" defaultRowHeight="15.75"/>
  <cols>
    <col min="1" max="1" width="22.5703125" style="129" customWidth="1"/>
    <col min="2" max="2" width="14.85546875" style="129" customWidth="1"/>
    <col min="3" max="3" width="21.140625" style="129" customWidth="1"/>
    <col min="4" max="4" width="18.42578125" style="129" hidden="1" customWidth="1"/>
    <col min="5" max="5" width="18.42578125" style="129" customWidth="1"/>
    <col min="6" max="6" width="16.7109375" style="129" customWidth="1"/>
    <col min="7" max="7" width="14.85546875" style="129" customWidth="1"/>
    <col min="8" max="8" width="15.85546875" style="129" customWidth="1"/>
    <col min="9" max="16384" width="9.85546875" style="84"/>
  </cols>
  <sheetData>
    <row r="1" spans="1:8" ht="18">
      <c r="A1" s="356" t="s">
        <v>0</v>
      </c>
      <c r="B1" s="364"/>
      <c r="C1" s="364"/>
      <c r="D1" s="364"/>
      <c r="E1" s="364"/>
      <c r="F1" s="364"/>
      <c r="G1" s="364"/>
      <c r="H1" s="364"/>
    </row>
    <row r="2" spans="1:8" ht="22.5" customHeight="1">
      <c r="A2" s="365" t="s">
        <v>74</v>
      </c>
      <c r="B2" s="364"/>
      <c r="C2" s="364"/>
      <c r="D2" s="364"/>
      <c r="E2" s="364"/>
      <c r="F2" s="364"/>
      <c r="G2" s="364"/>
      <c r="H2" s="364"/>
    </row>
    <row r="3" spans="1:8" s="86" customFormat="1">
      <c r="A3" s="85"/>
      <c r="B3" s="85"/>
      <c r="C3" s="85"/>
      <c r="D3" s="85"/>
      <c r="E3" s="85"/>
      <c r="F3" s="85"/>
      <c r="G3" s="85"/>
      <c r="H3" s="85"/>
    </row>
    <row r="4" spans="1:8">
      <c r="B4" s="201"/>
      <c r="C4" s="201"/>
      <c r="D4" s="201"/>
      <c r="E4" s="201"/>
      <c r="F4" s="201"/>
      <c r="G4" s="201"/>
      <c r="H4" s="201"/>
    </row>
    <row r="5" spans="1:8" ht="18">
      <c r="A5" s="200"/>
      <c r="B5" s="201"/>
      <c r="C5" s="201"/>
      <c r="D5" s="201"/>
      <c r="E5" s="201"/>
      <c r="F5" s="201"/>
      <c r="G5" s="201"/>
      <c r="H5" s="201"/>
    </row>
    <row r="7" spans="1:8">
      <c r="A7" s="102"/>
      <c r="E7" s="125" t="s">
        <v>75</v>
      </c>
      <c r="F7" s="125"/>
      <c r="G7" s="125"/>
      <c r="H7" s="201"/>
    </row>
    <row r="8" spans="1:8">
      <c r="B8" s="366" t="s">
        <v>76</v>
      </c>
      <c r="C8" s="366"/>
      <c r="D8" s="366"/>
      <c r="E8" s="215" t="s">
        <v>135</v>
      </c>
      <c r="F8" s="202"/>
      <c r="G8" s="215">
        <v>41974</v>
      </c>
      <c r="H8" s="202"/>
    </row>
    <row r="9" spans="1:8">
      <c r="B9" s="203"/>
      <c r="C9" s="216"/>
      <c r="D9" s="126" t="s">
        <v>77</v>
      </c>
      <c r="E9" s="204"/>
      <c r="F9" s="125"/>
      <c r="G9" s="125"/>
      <c r="H9" s="125"/>
    </row>
    <row r="10" spans="1:8">
      <c r="A10" s="205"/>
      <c r="B10" s="249" t="s">
        <v>124</v>
      </c>
      <c r="C10" s="217" t="s">
        <v>125</v>
      </c>
      <c r="D10" s="218" t="str">
        <f>+C10</f>
        <v>LTM(1)  Sep-15</v>
      </c>
      <c r="E10" s="207" t="s">
        <v>78</v>
      </c>
      <c r="F10" s="206" t="s">
        <v>79</v>
      </c>
      <c r="G10" s="206" t="s">
        <v>78</v>
      </c>
      <c r="H10" s="206" t="s">
        <v>79</v>
      </c>
    </row>
    <row r="11" spans="1:8">
      <c r="A11" s="110" t="s">
        <v>80</v>
      </c>
      <c r="B11" s="209">
        <v>-1.0383112714688614E-2</v>
      </c>
      <c r="C11" s="208">
        <v>2.6912984665192097E-2</v>
      </c>
      <c r="D11" s="208">
        <v>2.2990445783960256E-2</v>
      </c>
      <c r="E11" s="210">
        <v>17.007300000000001</v>
      </c>
      <c r="F11" s="219">
        <v>1</v>
      </c>
      <c r="G11" s="210">
        <v>14.718</v>
      </c>
      <c r="H11" s="219">
        <v>1</v>
      </c>
    </row>
    <row r="12" spans="1:8">
      <c r="A12" s="110" t="s">
        <v>3</v>
      </c>
      <c r="B12" s="209">
        <v>5.0346685888855713E-3</v>
      </c>
      <c r="C12" s="208">
        <v>4.1785286843267544E-2</v>
      </c>
      <c r="D12" s="208">
        <v>9.7781465084885166E-3</v>
      </c>
      <c r="E12" s="212">
        <v>3121.94</v>
      </c>
      <c r="F12" s="211">
        <v>5.4476703588153524E-3</v>
      </c>
      <c r="G12" s="212">
        <v>2392.46</v>
      </c>
      <c r="H12" s="211">
        <v>6.1518269897929325E-3</v>
      </c>
    </row>
    <row r="13" spans="1:8">
      <c r="A13" s="110" t="s">
        <v>4</v>
      </c>
      <c r="B13" s="209">
        <v>0.15346920116863605</v>
      </c>
      <c r="C13" s="208">
        <v>0.72738814778239447</v>
      </c>
      <c r="D13" s="208">
        <v>0.44760722163348077</v>
      </c>
      <c r="E13" s="212">
        <v>199.4204</v>
      </c>
      <c r="F13" s="211">
        <v>8.5283652023564291E-2</v>
      </c>
      <c r="G13" s="212">
        <v>49.988300000000002</v>
      </c>
      <c r="H13" s="211">
        <v>0.29442889636174863</v>
      </c>
    </row>
    <row r="14" spans="1:8">
      <c r="A14" s="110" t="s">
        <v>81</v>
      </c>
      <c r="B14" s="209">
        <v>2.3070512589896897E-2</v>
      </c>
      <c r="C14" s="208">
        <v>8.7752630776429363E-2</v>
      </c>
      <c r="D14" s="208">
        <v>3.8928754282123501E-2</v>
      </c>
      <c r="E14" s="212">
        <v>3.9729000000000001</v>
      </c>
      <c r="F14" s="211">
        <v>4.2808276070376801</v>
      </c>
      <c r="G14" s="212">
        <v>2.6562000000000001</v>
      </c>
      <c r="H14" s="211">
        <v>5.5409984187937651</v>
      </c>
    </row>
    <row r="15" spans="1:8">
      <c r="A15" s="105" t="s">
        <v>5</v>
      </c>
      <c r="B15" s="209">
        <v>3.6318302666038527E-2</v>
      </c>
      <c r="C15" s="209">
        <v>0.14872120744581796</v>
      </c>
      <c r="D15" s="209">
        <v>8.372878221969815E-2</v>
      </c>
      <c r="E15" s="220">
        <v>9.4220000000000006</v>
      </c>
      <c r="F15" s="221">
        <v>1.805062619401401</v>
      </c>
      <c r="G15" s="220">
        <v>8.5510000000000002</v>
      </c>
      <c r="H15" s="221">
        <v>1.7212021985732662</v>
      </c>
    </row>
    <row r="16" spans="1:8">
      <c r="A16" s="95" t="s">
        <v>82</v>
      </c>
      <c r="B16" s="250">
        <v>1.2067100131287756E-2</v>
      </c>
      <c r="C16" s="222">
        <v>6.8719072287592997E-3</v>
      </c>
      <c r="D16" s="222">
        <v>3.3197139938712095E-3</v>
      </c>
      <c r="E16" s="213">
        <v>0.88643861999999995</v>
      </c>
      <c r="F16" s="214">
        <v>19.186099991897919</v>
      </c>
      <c r="G16" s="213">
        <v>0.82102374</v>
      </c>
      <c r="H16" s="214">
        <v>17.926400033207322</v>
      </c>
    </row>
    <row r="18" spans="1:6" ht="16.5">
      <c r="A18" s="156" t="s">
        <v>110</v>
      </c>
      <c r="B18" s="126"/>
      <c r="C18" s="126"/>
      <c r="D18" s="126"/>
      <c r="E18" s="125"/>
      <c r="F18" s="125"/>
    </row>
  </sheetData>
  <mergeCells count="3">
    <mergeCell ref="A1:H1"/>
    <mergeCell ref="A2:H2"/>
    <mergeCell ref="B8:D8"/>
  </mergeCells>
  <pageMargins left="1.01" right="0.3" top="0.78740157480314965" bottom="0.39370078740157483" header="0.51181102362204722" footer="0.51181102362204722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Consolidated Results</vt:lpstr>
      <vt:lpstr> Consolidated Balance</vt:lpstr>
      <vt:lpstr>FEMSA Comercio</vt:lpstr>
      <vt:lpstr>Coca-Cola FEMSA</vt:lpstr>
      <vt:lpstr>Other Info</vt:lpstr>
      <vt:lpstr>' Consolidated Balance'!Print_Area</vt:lpstr>
      <vt:lpstr>'Coca-Cola FEMSA'!Print_Area</vt:lpstr>
      <vt:lpstr>'Consolidated Results'!Print_Area</vt:lpstr>
      <vt:lpstr>'FEMSA Comercio'!Print_Area</vt:lpstr>
      <vt:lpstr>'Other Info'!Print_Area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1360303</dc:creator>
  <cp:lastModifiedBy>Lozoya Latapi Gerardo</cp:lastModifiedBy>
  <cp:lastPrinted>2013-04-18T19:00:36Z</cp:lastPrinted>
  <dcterms:created xsi:type="dcterms:W3CDTF">2011-12-21T23:50:30Z</dcterms:created>
  <dcterms:modified xsi:type="dcterms:W3CDTF">2015-10-28T17:13:43Z</dcterms:modified>
</cp:coreProperties>
</file>