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2.bin" ContentType="application/vnd.openxmlformats-officedocument.spreadsheetml.customProperty"/>
  <Override PartName="/xl/drawings/drawing3.xml" ContentType="application/vnd.openxmlformats-officedocument.drawing+xml"/>
  <Override PartName="/xl/embeddings/oleObject1.bin" ContentType="application/vnd.openxmlformats-officedocument.oleObject"/>
  <Override PartName="/xl/customProperty3.bin" ContentType="application/vnd.openxmlformats-officedocument.spreadsheetml.customProperty"/>
  <Override PartName="/xl/drawings/drawing4.xml" ContentType="application/vnd.openxmlformats-officedocument.drawing+xml"/>
  <Override PartName="/xl/drawings/drawing5.xml" ContentType="application/vnd.openxmlformats-officedocument.drawing+xml"/>
  <Override PartName="/xl/customProperty4.bin" ContentType="application/vnd.openxmlformats-officedocument.spreadsheetml.customProperty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ustomProperty5.bin" ContentType="application/vnd.openxmlformats-officedocument.spreadsheetml.customProperty"/>
  <Override PartName="/xl/drawings/drawing10.xml" ContentType="application/vnd.openxmlformats-officedocument.drawing+xml"/>
  <Override PartName="/xl/embeddings/oleObject2.bin" ContentType="application/vnd.openxmlformats-officedocument.oleObject"/>
  <Override PartName="/xl/drawings/drawing11.xml" ContentType="application/vnd.openxmlformats-officedocument.drawing+xml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/>
  <mc:AlternateContent xmlns:mc="http://schemas.openxmlformats.org/markup-compatibility/2006">
    <mc:Choice Requires="x15">
      <x15ac:absPath xmlns:x15ac="http://schemas.microsoft.com/office/spreadsheetml/2010/11/ac" url="\\shpfem01.csc.fmx\RI\Trimestres FEMSA\2019\Julio\Documentos Finales\"/>
    </mc:Choice>
  </mc:AlternateContent>
  <bookViews>
    <workbookView xWindow="0" yWindow="0" windowWidth="19200" windowHeight="6950" tabRatio="939"/>
  </bookViews>
  <sheets>
    <sheet name="Consolidated Results " sheetId="14" r:id="rId1"/>
    <sheet name="Consolidated Results YTD" sheetId="18" r:id="rId2"/>
    <sheet name="Consolidated Balance" sheetId="17" r:id="rId3"/>
    <sheet name="FEMSA Comercio-Proximity Div" sheetId="16" r:id="rId4"/>
    <sheet name="FEMSA Comercio-Proximity YTD" sheetId="20" r:id="rId5"/>
    <sheet name="FEMSA Comercio-Health Div" sheetId="11" r:id="rId6"/>
    <sheet name="FEMSA Comercio-Health Div YTD" sheetId="21" r:id="rId7"/>
    <sheet name="FEMSA Comercio-Fuel Div" sheetId="12" r:id="rId8"/>
    <sheet name="FEMSA Comercio-Fuel Div YTD" sheetId="22" r:id="rId9"/>
    <sheet name="Coca-Cola FEMSA Q" sheetId="5" r:id="rId10"/>
    <sheet name="Coca-Cola FEMSA YTD" sheetId="19" r:id="rId11"/>
    <sheet name="Other Info" sheetId="8" r:id="rId12"/>
  </sheets>
  <definedNames>
    <definedName name="ebitdaprom" localSheetId="9">#REF!,#REF!,#REF!,#REF!,#REF!,#REF!</definedName>
    <definedName name="ebitdaprom" localSheetId="10">#REF!,#REF!,#REF!,#REF!,#REF!,#REF!</definedName>
    <definedName name="ebitdaprom" localSheetId="7">#REF!,#REF!,#REF!,#REF!,#REF!,#REF!</definedName>
    <definedName name="ebitdaprom" localSheetId="8">#REF!,#REF!,#REF!,#REF!,#REF!,#REF!</definedName>
    <definedName name="ebitdaprom" localSheetId="5">#REF!,#REF!,#REF!,#REF!,#REF!,#REF!</definedName>
    <definedName name="ebitdaprom" localSheetId="6">#REF!,#REF!,#REF!,#REF!,#REF!,#REF!</definedName>
    <definedName name="ebitdaprom" localSheetId="3">#REF!,#REF!,#REF!,#REF!,#REF!,#REF!</definedName>
    <definedName name="ebitdaprom" localSheetId="4">#REF!,#REF!,#REF!,#REF!,#REF!,#REF!</definedName>
    <definedName name="ebitdaprom" localSheetId="11">#REF!,#REF!,#REF!,#REF!,#REF!,#REF!</definedName>
    <definedName name="_xlnm.Print_Area" localSheetId="9">'Coca-Cola FEMSA Q'!$A$1:$O$29</definedName>
    <definedName name="_xlnm.Print_Area" localSheetId="10">'Coca-Cola FEMSA YTD'!$A$1:$O$29</definedName>
    <definedName name="_xlnm.Print_Area" localSheetId="2">'Consolidated Balance'!$A$1:$H$55</definedName>
    <definedName name="_xlnm.Print_Area" localSheetId="0">'Consolidated Results '!$A$1:$O$44</definedName>
    <definedName name="_xlnm.Print_Area" localSheetId="1">'Consolidated Results YTD'!$A$1:$O$44</definedName>
    <definedName name="_xlnm.Print_Area" localSheetId="7">'FEMSA Comercio-Fuel Div'!$A$1:$M$35</definedName>
    <definedName name="_xlnm.Print_Area" localSheetId="8">'FEMSA Comercio-Fuel Div YTD'!$A$1:$M$35</definedName>
    <definedName name="_xlnm.Print_Area" localSheetId="5">'FEMSA Comercio-Health Div'!$A$1:$O$32</definedName>
    <definedName name="_xlnm.Print_Area" localSheetId="6">'FEMSA Comercio-Health Div YTD'!$A$1:$O$32</definedName>
    <definedName name="_xlnm.Print_Area" localSheetId="3">'FEMSA Comercio-Proximity Div'!$A$1:$O$35</definedName>
    <definedName name="_xlnm.Print_Area" localSheetId="4">'FEMSA Comercio-Proximity YTD'!$A$1:$O$35</definedName>
    <definedName name="_xlnm.Print_Area" localSheetId="11">'Other Info'!$A$1:$J$16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22" l="1"/>
  <c r="C5" i="19" s="1"/>
</calcChain>
</file>

<file path=xl/sharedStrings.xml><?xml version="1.0" encoding="utf-8"?>
<sst xmlns="http://schemas.openxmlformats.org/spreadsheetml/2006/main" count="493" uniqueCount="161">
  <si>
    <t>FEMSA</t>
  </si>
  <si>
    <t>% Inc.</t>
  </si>
  <si>
    <t>Euros</t>
  </si>
  <si>
    <t>% Integral</t>
  </si>
  <si>
    <t>Millions of Pesos</t>
  </si>
  <si>
    <t>Coca-Cola FEMSA</t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</si>
  <si>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(B)</t>
    </r>
  </si>
  <si>
    <t>Brasil</t>
  </si>
  <si>
    <t xml:space="preserve">Total </t>
  </si>
  <si>
    <t>México</t>
  </si>
  <si>
    <t>Colombia</t>
  </si>
  <si>
    <t>Venezuela</t>
  </si>
  <si>
    <t>Argentina</t>
  </si>
  <si>
    <t>Chile</t>
  </si>
  <si>
    <t xml:space="preserve">Zona Euro </t>
  </si>
  <si>
    <t>Ticket (pesos)</t>
  </si>
  <si>
    <t>2024+</t>
  </si>
  <si>
    <t xml:space="preserve"> Dic-18</t>
  </si>
  <si>
    <r>
      <t xml:space="preserve">2019 </t>
    </r>
    <r>
      <rPr>
        <b/>
        <vertAlign val="superscript"/>
        <sz val="8"/>
        <color rgb="FF850026"/>
        <rFont val="Calibri"/>
        <family val="2"/>
      </rPr>
      <t>(A)</t>
    </r>
  </si>
  <si>
    <r>
      <t>Comparable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</si>
  <si>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Comparable </t>
    </r>
    <r>
      <rPr>
        <b/>
        <vertAlign val="superscript"/>
        <sz val="8"/>
        <color rgb="FF850026"/>
        <rFont val="Calibri"/>
        <family val="2"/>
      </rPr>
      <t>(A)</t>
    </r>
  </si>
  <si>
    <r>
      <t xml:space="preserve">Comparable </t>
    </r>
    <r>
      <rPr>
        <b/>
        <vertAlign val="superscript"/>
        <sz val="9"/>
        <color rgb="FF850026"/>
        <rFont val="Calibri"/>
        <family val="2"/>
      </rPr>
      <t>(A)</t>
    </r>
  </si>
  <si>
    <r>
      <t xml:space="preserve">2018 </t>
    </r>
    <r>
      <rPr>
        <b/>
        <vertAlign val="superscript"/>
        <sz val="8"/>
        <color rgb="FF850026"/>
        <rFont val="Calibri"/>
        <family val="2"/>
      </rPr>
      <t>(B)</t>
    </r>
    <r>
      <rPr>
        <b/>
        <sz val="8"/>
        <color rgb="FF850026"/>
        <rFont val="Calibri"/>
        <family val="2"/>
        <scheme val="minor"/>
      </rPr>
      <t xml:space="preserve"> </t>
    </r>
  </si>
  <si>
    <r>
      <t>% Org.</t>
    </r>
    <r>
      <rPr>
        <b/>
        <vertAlign val="superscript"/>
        <sz val="8"/>
        <color rgb="FF850026"/>
        <rFont val="Calibri"/>
        <family val="2"/>
        <scheme val="minor"/>
      </rPr>
      <t>(C)</t>
    </r>
  </si>
  <si>
    <t>Jun-19</t>
  </si>
  <si>
    <t>Dic-18</t>
  </si>
  <si>
    <t xml:space="preserve"> Jun-19</t>
  </si>
  <si>
    <t>Consolidated Income Statement</t>
  </si>
  <si>
    <t>For the second quarter of:</t>
  </si>
  <si>
    <t>For the six months of:</t>
  </si>
  <si>
    <t>Total revenues</t>
  </si>
  <si>
    <t>Cost of sales</t>
  </si>
  <si>
    <t>Gross profit</t>
  </si>
  <si>
    <t>Administrative expenses</t>
  </si>
  <si>
    <t>Selling expenses</t>
  </si>
  <si>
    <r>
      <t>Income from operations</t>
    </r>
    <r>
      <rPr>
        <vertAlign val="superscript"/>
        <sz val="9.1"/>
        <color indexed="8"/>
        <rFont val="Calibri"/>
        <family val="2"/>
      </rPr>
      <t>(2)</t>
    </r>
  </si>
  <si>
    <t>Other non-operating expenses (income)</t>
  </si>
  <si>
    <t>Interest expense</t>
  </si>
  <si>
    <t>Interest income</t>
  </si>
  <si>
    <t>Interest expense, net</t>
  </si>
  <si>
    <t>Foreign exchange loss (gain)</t>
  </si>
  <si>
    <t>Financing expenses, net</t>
  </si>
  <si>
    <t>Income before income tax and participation in associates results</t>
  </si>
  <si>
    <t>Income tax</t>
  </si>
  <si>
    <r>
      <t>Participation in associates results</t>
    </r>
    <r>
      <rPr>
        <vertAlign val="superscript"/>
        <sz val="9.1"/>
        <color indexed="8"/>
        <rFont val="Calibri"/>
        <family val="2"/>
      </rPr>
      <t>(3)</t>
    </r>
  </si>
  <si>
    <t>Net income from continuing operations</t>
  </si>
  <si>
    <t>Net income from discontinued operations</t>
  </si>
  <si>
    <t xml:space="preserve">Net consolidated income </t>
  </si>
  <si>
    <t>Net majority income</t>
  </si>
  <si>
    <t>Net minority income</t>
  </si>
  <si>
    <r>
      <rPr>
        <vertAlign val="superscript"/>
        <sz val="7"/>
        <rFont val="Calibri"/>
        <family val="2"/>
        <scheme val="minor"/>
      </rPr>
      <t>(A)</t>
    </r>
    <r>
      <rPr>
        <sz val="7"/>
        <rFont val="Calibri"/>
        <family val="2"/>
        <scheme val="minor"/>
      </rPr>
      <t xml:space="preserve"> Unaudited consolidated financial information. For more detail please refer to our Press Release published on april 5th, 2019.</t>
    </r>
  </si>
  <si>
    <r>
      <rPr>
        <vertAlign val="superscript"/>
        <sz val="7"/>
        <rFont val="Calibri"/>
        <family val="2"/>
        <scheme val="minor"/>
      </rPr>
      <t>(C)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</si>
  <si>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Other operating expenses (income), net = other operating expenses (income) +(-) equity method from operated associates.</t>
    </r>
  </si>
  <si>
    <r>
      <rPr>
        <vertAlign val="superscript"/>
        <sz val="7"/>
        <color indexed="8"/>
        <rFont val="Calibri"/>
        <family val="2"/>
        <scheme val="minor"/>
      </rPr>
      <t>(2)</t>
    </r>
    <r>
      <rPr>
        <sz val="7"/>
        <color indexed="8"/>
        <rFont val="Calibri"/>
        <family val="2"/>
        <scheme val="minor"/>
      </rPr>
      <t xml:space="preserve"> Income from operations = gross profit - administrative and selling expenses  - other operating expenses (income), net.</t>
    </r>
  </si>
  <si>
    <r>
      <rPr>
        <vertAlign val="superscript"/>
        <sz val="7"/>
        <rFont val="Calibri"/>
        <family val="2"/>
        <scheme val="minor"/>
      </rPr>
      <t xml:space="preserve">(3) </t>
    </r>
    <r>
      <rPr>
        <sz val="7"/>
        <rFont val="Calibri"/>
        <family val="2"/>
        <scheme val="minor"/>
      </rPr>
      <t>Mainly represents the equity method participation in Heineken´s results, net.</t>
    </r>
  </si>
  <si>
    <t>As Reported</t>
  </si>
  <si>
    <t>% of rev.</t>
  </si>
  <si>
    <t>% Var.</t>
  </si>
  <si>
    <t>Operative Cash Flow &amp; CAPEX</t>
  </si>
  <si>
    <t>Income from operations</t>
  </si>
  <si>
    <t>Depreciation</t>
  </si>
  <si>
    <t>Amortization &amp; other non-cash charges</t>
  </si>
  <si>
    <t>Operative Cash Flow (EBITDA)</t>
  </si>
  <si>
    <t>CAPEX</t>
  </si>
  <si>
    <t>Consolidated Balance Sheet</t>
  </si>
  <si>
    <t>ASSETS</t>
  </si>
  <si>
    <t>Cash and cash equivalents</t>
  </si>
  <si>
    <t>Investments</t>
  </si>
  <si>
    <t>Accounts receivable</t>
  </si>
  <si>
    <t>Inventories</t>
  </si>
  <si>
    <t>Other current assets</t>
  </si>
  <si>
    <t>Total current assets</t>
  </si>
  <si>
    <t>Investments in shares</t>
  </si>
  <si>
    <t>Property, plant and equipment, net</t>
  </si>
  <si>
    <t>Right of use</t>
  </si>
  <si>
    <t>Other assets</t>
  </si>
  <si>
    <t>TOTAL ASSETS</t>
  </si>
  <si>
    <t>LIABILITIES &amp; STOCKHOLDERS´ EQUITY</t>
  </si>
  <si>
    <t>Bank loans</t>
  </si>
  <si>
    <t>Current maturities of long-term debt</t>
  </si>
  <si>
    <t xml:space="preserve">Interest payable      </t>
  </si>
  <si>
    <t>Operating liabilities</t>
  </si>
  <si>
    <t>Total current liabilities</t>
  </si>
  <si>
    <t>Long-term leases</t>
  </si>
  <si>
    <t>Laboral obligations</t>
  </si>
  <si>
    <t>Other liabilities</t>
  </si>
  <si>
    <t>Total liabilities</t>
  </si>
  <si>
    <t>Total stockholders’ equity</t>
  </si>
  <si>
    <t>TOTAL LIABILITIES AND STOCKHOLDERS’ EQUITY</t>
  </si>
  <si>
    <t>Denominated in:</t>
  </si>
  <si>
    <t>Mexican pesos</t>
  </si>
  <si>
    <t>U.S. Dollars</t>
  </si>
  <si>
    <t>Colombian pesos</t>
  </si>
  <si>
    <t>Argentine pesos</t>
  </si>
  <si>
    <t>Brazilian reais</t>
  </si>
  <si>
    <t>Chilean pesos</t>
  </si>
  <si>
    <t>Uruguayan Pesos</t>
  </si>
  <si>
    <t>Total debt</t>
  </si>
  <si>
    <t>DEBT MATURITY PROFILE</t>
  </si>
  <si>
    <t>% of Total Debt</t>
  </si>
  <si>
    <r>
      <t>(1)</t>
    </r>
    <r>
      <rPr>
        <sz val="7"/>
        <color indexed="8"/>
        <rFont val="Calibri"/>
        <family val="2"/>
        <scheme val="minor"/>
      </rPr>
      <t xml:space="preserve"> Includes mainly the intangible assets generated by acquisitions.</t>
    </r>
  </si>
  <si>
    <r>
      <t>(2)</t>
    </r>
    <r>
      <rPr>
        <sz val="7"/>
        <rFont val="Calibri"/>
        <family val="2"/>
        <scheme val="minor"/>
      </rPr>
      <t xml:space="preserve"> Includes the effect of derivative financial instruments on long-term debt.</t>
    </r>
  </si>
  <si>
    <t xml:space="preserve">% of Total </t>
  </si>
  <si>
    <t>Average Rate</t>
  </si>
  <si>
    <t>June 30, 2019</t>
  </si>
  <si>
    <t>Other operating expenses (income), net</t>
  </si>
  <si>
    <t>Operative cash flow</t>
  </si>
  <si>
    <t>Information of OXXO Stores</t>
  </si>
  <si>
    <t>Total stores</t>
  </si>
  <si>
    <t>Net new convenience stores:</t>
  </si>
  <si>
    <t xml:space="preserve">vs. Last quarter </t>
  </si>
  <si>
    <t>Year-to-date</t>
  </si>
  <si>
    <t>Last-twelve-months</t>
  </si>
  <si>
    <r>
      <rPr>
        <vertAlign val="superscript"/>
        <sz val="7"/>
        <rFont val="Calibri"/>
        <family val="2"/>
      </rPr>
      <t>(A)</t>
    </r>
    <r>
      <rPr>
        <sz val="7"/>
        <rFont val="Calibri"/>
        <family val="2"/>
        <scheme val="minor"/>
      </rPr>
      <t xml:space="preserve"> Unaudited consolidated financial information. For more detail please refer to our Press Release published on april 5th, 2019.</t>
    </r>
  </si>
  <si>
    <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operations, income from services are included.</t>
    </r>
  </si>
  <si>
    <t>Information of Stores</t>
  </si>
  <si>
    <t xml:space="preserve">   Sales (thousands of pesos)</t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</si>
  <si>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</si>
  <si>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t xml:space="preserve">FEMSA Comercio - Proximity Division </t>
  </si>
  <si>
    <t>Results of Operations</t>
  </si>
  <si>
    <t xml:space="preserve">FEMSA Comercio - Health Division </t>
  </si>
  <si>
    <t xml:space="preserve">FEMSA Comercio - Fuel Division </t>
  </si>
  <si>
    <t>Information of OXXO GAS Service Stations</t>
  </si>
  <si>
    <t>Total service stations</t>
  </si>
  <si>
    <t>Net new service stations</t>
  </si>
  <si>
    <t xml:space="preserve">Volume (million of liters) total stations </t>
  </si>
  <si>
    <r>
      <t xml:space="preserve">Same-stations data: </t>
    </r>
    <r>
      <rPr>
        <vertAlign val="superscript"/>
        <sz val="8"/>
        <color indexed="8"/>
        <rFont val="Calibri"/>
        <family val="2"/>
      </rPr>
      <t>(1)</t>
    </r>
  </si>
  <si>
    <t>Sales (thousands of pesos)</t>
  </si>
  <si>
    <t>Volume (thousands of liters)</t>
  </si>
  <si>
    <t xml:space="preserve"> Average price per liter</t>
  </si>
  <si>
    <r>
      <t>(1)</t>
    </r>
    <r>
      <rPr>
        <sz val="7"/>
        <rFont val="Calibri"/>
        <family val="2"/>
        <scheme val="minor"/>
      </rPr>
      <t xml:space="preserve"> Monthly average information per station, considering same stations with more than twelve months of operations.</t>
    </r>
  </si>
  <si>
    <t>Sales volumes</t>
  </si>
  <si>
    <t>(Millions of unit cases)</t>
  </si>
  <si>
    <t>Mexico and Central America</t>
  </si>
  <si>
    <t>South America</t>
  </si>
  <si>
    <t>Brazil</t>
  </si>
  <si>
    <t>Macroeconomic Information</t>
  </si>
  <si>
    <t>Inflation</t>
  </si>
  <si>
    <t>End-of-period Exchange Rates</t>
  </si>
  <si>
    <t xml:space="preserve"> 2Q 2019</t>
  </si>
  <si>
    <t>Per USD</t>
  </si>
  <si>
    <t>Per MXN</t>
  </si>
  <si>
    <r>
      <rPr>
        <vertAlign val="superscript"/>
        <sz val="7"/>
        <color indexed="8"/>
        <rFont val="Calibri"/>
        <family val="2"/>
        <scheme val="minor"/>
      </rPr>
      <t>(1)</t>
    </r>
    <r>
      <rPr>
        <sz val="7"/>
        <color indexed="8"/>
        <rFont val="Calibri"/>
        <family val="2"/>
        <scheme val="minor"/>
      </rPr>
      <t xml:space="preserve"> LTM = Last twelve months.</t>
    </r>
  </si>
  <si>
    <r>
      <t>As Reported</t>
    </r>
    <r>
      <rPr>
        <b/>
        <vertAlign val="superscript"/>
        <sz val="8"/>
        <color rgb="FF850026"/>
        <rFont val="Calibri"/>
        <family val="2"/>
      </rPr>
      <t>(B)</t>
    </r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</si>
  <si>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Amounts reported as of June 30, 2018, adjusted for the discontinued operations of Coca-Cola FEMSA Philippines.</t>
    </r>
  </si>
  <si>
    <r>
      <rPr>
        <vertAlign val="superscript"/>
        <sz val="7"/>
        <rFont val="Calibri"/>
        <family val="2"/>
        <scheme val="minor"/>
      </rPr>
      <t>(B)</t>
    </r>
    <r>
      <rPr>
        <sz val="7"/>
        <rFont val="Calibri"/>
        <family val="2"/>
        <scheme val="minor"/>
      </rPr>
      <t xml:space="preserve"> Amounts reported as of June 30, 2018, adjusted to reflect the change from Comercial Division to Proximity Division implemented since September, 2018.</t>
    </r>
  </si>
  <si>
    <r>
      <rPr>
        <vertAlign val="superscript"/>
        <sz val="7"/>
        <rFont val="Calibri"/>
        <family val="2"/>
        <scheme val="minor"/>
      </rPr>
      <t>(C)</t>
    </r>
    <r>
      <rPr>
        <sz val="7"/>
        <rFont val="Calibri"/>
        <family val="2"/>
        <scheme val="minor"/>
      </rPr>
      <t xml:space="preserve"> Organic basis (% Org.) Excludes the effects of significant mergers and acquisitions in the last twelve months.</t>
    </r>
  </si>
  <si>
    <t>Net new stores:</t>
  </si>
  <si>
    <r>
      <t xml:space="preserve">Same-store data: </t>
    </r>
    <r>
      <rPr>
        <vertAlign val="superscript"/>
        <sz val="8"/>
        <rFont val="Calibri"/>
        <family val="2"/>
      </rPr>
      <t>(1)</t>
    </r>
  </si>
  <si>
    <t xml:space="preserve">Net new stores: </t>
  </si>
  <si>
    <t>Traffic (thousands of transactions)</t>
  </si>
  <si>
    <t>N.S.</t>
  </si>
  <si>
    <t xml:space="preserve">Current maturities of long-term leases </t>
  </si>
  <si>
    <r>
      <t xml:space="preserve">Intangible assets </t>
    </r>
    <r>
      <rPr>
        <vertAlign val="superscript"/>
        <sz val="8"/>
        <color indexed="8"/>
        <rFont val="Calibri"/>
        <family val="2"/>
        <scheme val="minor"/>
      </rPr>
      <t>(1)</t>
    </r>
  </si>
  <si>
    <r>
      <t xml:space="preserve">Long-term debt </t>
    </r>
    <r>
      <rPr>
        <vertAlign val="superscript"/>
        <sz val="8"/>
        <color indexed="8"/>
        <rFont val="Calibri"/>
        <family val="2"/>
        <scheme val="minor"/>
      </rPr>
      <t>(2)</t>
    </r>
  </si>
  <si>
    <r>
      <t xml:space="preserve">DEBT MIX </t>
    </r>
    <r>
      <rPr>
        <b/>
        <vertAlign val="superscript"/>
        <sz val="8"/>
        <color theme="0"/>
        <rFont val="Calibri"/>
        <family val="2"/>
        <scheme val="minor"/>
      </rPr>
      <t>(2)</t>
    </r>
  </si>
  <si>
    <r>
      <t>Fixed rate</t>
    </r>
    <r>
      <rPr>
        <vertAlign val="superscript"/>
        <sz val="8"/>
        <rFont val="Calibri"/>
        <family val="2"/>
        <scheme val="minor"/>
      </rPr>
      <t>(2)</t>
    </r>
  </si>
  <si>
    <r>
      <t>Variable rate</t>
    </r>
    <r>
      <rPr>
        <vertAlign val="superscript"/>
        <sz val="8"/>
        <rFont val="Calibri"/>
        <family val="2"/>
        <scheme val="minor"/>
      </rPr>
      <t>(2)</t>
    </r>
  </si>
  <si>
    <r>
      <rPr>
        <vertAlign val="superscript"/>
        <sz val="7"/>
        <rFont val="Calibri"/>
        <family val="2"/>
        <scheme val="minor"/>
      </rPr>
      <t>(1)</t>
    </r>
    <r>
      <rPr>
        <sz val="7"/>
        <rFont val="Calibri"/>
        <family val="2"/>
        <scheme val="minor"/>
      </rPr>
      <t xml:space="preserve"> Monthly average information per store, considering same stores with more than twelve months of all the operations of FEMSA Comercio - Health Division.</t>
    </r>
  </si>
  <si>
    <r>
      <t>LTM</t>
    </r>
    <r>
      <rPr>
        <b/>
        <vertAlign val="superscript"/>
        <sz val="8.8000000000000007"/>
        <color rgb="FF393943"/>
        <rFont val="Calibri"/>
        <family val="2"/>
      </rPr>
      <t xml:space="preserve">(1) </t>
    </r>
    <r>
      <rPr>
        <b/>
        <sz val="8.8000000000000007"/>
        <color rgb="FF393943"/>
        <rFont val="Calibri"/>
        <family val="2"/>
      </rPr>
      <t>Jun</t>
    </r>
    <r>
      <rPr>
        <b/>
        <sz val="8"/>
        <color rgb="FF393943"/>
        <rFont val="Calibri"/>
        <family val="2"/>
        <scheme val="minor"/>
      </rPr>
      <t>-19</t>
    </r>
  </si>
  <si>
    <r>
      <t xml:space="preserve">Other operating expenses (income), net </t>
    </r>
    <r>
      <rPr>
        <vertAlign val="superscript"/>
        <sz val="9.1"/>
        <color indexed="8"/>
        <rFont val="Calibri"/>
        <family val="2"/>
      </rPr>
      <t>(1)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</si>
</sst>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3" formatCode="_-* #,##0.00_-;\-* #,##0.00_-;_-* &quot;-&quot;??_-;_-@_-"/>
    <numFmt numFmtId="164" formatCode="_(* #,##0.00_);_(* \(#,##0.00\);_(* &quot;-&quot;??_);_(@_)"/>
    <numFmt numFmtId="165" formatCode="[$-409]mmm\-yy;@"/>
    <numFmt numFmtId="166" formatCode="_(* #,##0_);_(* \(#,##0\);_(* &quot;-&quot;??_);_(@_)"/>
    <numFmt numFmtId="167" formatCode="_(* #,##0.0_);_(* \(#,##0.0\);_(* &quot;-&quot;??_);_(@_)"/>
    <numFmt numFmtId="168" formatCode="0.0"/>
    <numFmt numFmtId="169" formatCode="0.0%"/>
    <numFmt numFmtId="170" formatCode="_(* #,##0.000_);_(* \(#,##0.000\);_(* &quot;-&quot;??_);_(@_)"/>
    <numFmt numFmtId="171" formatCode="_(* #,##0.0000_);_(* \(#,##0.0000\);_(* &quot;-&quot;??_);_(@_)"/>
    <numFmt numFmtId="172" formatCode="mmmm\-yy"/>
    <numFmt numFmtId="173" formatCode="#,##0.0_);\(#,##0.0\)"/>
    <numFmt numFmtId="174" formatCode="#,##0.0;\-#,##0.0"/>
  </numFmts>
  <fonts count="45" x14ac:knownFonts="1">
    <font>
      <sz val="10"/>
      <name val="Arial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indexed="16"/>
      <name val="Calibri"/>
      <family val="2"/>
      <scheme val="minor"/>
    </font>
    <font>
      <b/>
      <sz val="8"/>
      <color rgb="FF393943"/>
      <name val="Calibri"/>
      <family val="2"/>
    </font>
    <font>
      <sz val="8"/>
      <color theme="0"/>
      <name val="Calibri"/>
      <family val="2"/>
      <scheme val="minor"/>
    </font>
    <font>
      <b/>
      <i/>
      <sz val="8"/>
      <color indexed="8"/>
      <name val="Calibri"/>
      <family val="2"/>
      <scheme val="minor"/>
    </font>
    <font>
      <b/>
      <i/>
      <sz val="8"/>
      <name val="Calibri"/>
      <family val="2"/>
      <scheme val="minor"/>
    </font>
    <font>
      <b/>
      <sz val="8"/>
      <color rgb="FF850026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vertAlign val="superscript"/>
      <sz val="8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i/>
      <sz val="8"/>
      <color rgb="FF850026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vertAlign val="superscript"/>
      <sz val="7"/>
      <name val="Calibri"/>
      <family val="2"/>
      <scheme val="minor"/>
    </font>
    <font>
      <sz val="7"/>
      <color indexed="8"/>
      <name val="Calibri"/>
      <family val="2"/>
      <scheme val="minor"/>
    </font>
    <font>
      <sz val="7"/>
      <name val="Calibri"/>
      <family val="2"/>
      <scheme val="minor"/>
    </font>
    <font>
      <sz val="10"/>
      <name val="MS Sans Serif"/>
      <family val="2"/>
    </font>
    <font>
      <b/>
      <vertAlign val="superscript"/>
      <sz val="8"/>
      <color rgb="FF850026"/>
      <name val="Calibri"/>
      <family val="2"/>
      <scheme val="minor"/>
    </font>
    <font>
      <sz val="8"/>
      <color rgb="FF850026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E8E9EC"/>
      <name val="Calibri"/>
      <family val="2"/>
      <scheme val="minor"/>
    </font>
    <font>
      <b/>
      <sz val="8"/>
      <color rgb="FFFF0000"/>
      <name val="Calibri"/>
      <family val="2"/>
      <scheme val="minor"/>
    </font>
    <font>
      <vertAlign val="superscript"/>
      <sz val="7"/>
      <color indexed="8"/>
      <name val="Calibri"/>
      <family val="2"/>
      <scheme val="minor"/>
    </font>
    <font>
      <b/>
      <vertAlign val="superscript"/>
      <sz val="8"/>
      <color rgb="FF850026"/>
      <name val="Calibri"/>
      <family val="2"/>
    </font>
    <font>
      <sz val="8"/>
      <color rgb="FF393943"/>
      <name val="Calibri"/>
      <family val="2"/>
    </font>
    <font>
      <sz val="8"/>
      <color indexed="12"/>
      <name val="Calibri"/>
      <family val="2"/>
      <scheme val="minor"/>
    </font>
    <font>
      <b/>
      <sz val="8"/>
      <color rgb="FF393943"/>
      <name val="Calibri"/>
      <family val="2"/>
      <scheme val="minor"/>
    </font>
    <font>
      <b/>
      <vertAlign val="superscript"/>
      <sz val="8.8000000000000007"/>
      <color rgb="FF393943"/>
      <name val="Calibri"/>
      <family val="2"/>
    </font>
    <font>
      <b/>
      <sz val="8"/>
      <color theme="1"/>
      <name val="Calibri"/>
      <family val="2"/>
      <scheme val="minor"/>
    </font>
    <font>
      <vertAlign val="superscript"/>
      <sz val="7"/>
      <name val="Calibri"/>
      <family val="2"/>
    </font>
    <font>
      <b/>
      <vertAlign val="superscript"/>
      <sz val="9"/>
      <color rgb="FF850026"/>
      <name val="Calibri"/>
      <family val="2"/>
    </font>
    <font>
      <vertAlign val="superscript"/>
      <sz val="9.1"/>
      <color indexed="8"/>
      <name val="Calibri"/>
      <family val="2"/>
    </font>
    <font>
      <b/>
      <sz val="7"/>
      <color theme="0"/>
      <name val="Calibri"/>
      <family val="2"/>
      <scheme val="minor"/>
    </font>
    <font>
      <b/>
      <sz val="7"/>
      <color indexed="8"/>
      <name val="Calibri"/>
      <family val="2"/>
      <scheme val="minor"/>
    </font>
    <font>
      <sz val="7"/>
      <color indexed="10"/>
      <name val="Calibri"/>
      <family val="2"/>
      <scheme val="minor"/>
    </font>
    <font>
      <vertAlign val="superscript"/>
      <sz val="8"/>
      <name val="Calibri"/>
      <family val="2"/>
    </font>
    <font>
      <vertAlign val="superscript"/>
      <sz val="8"/>
      <color indexed="8"/>
      <name val="Calibri"/>
      <family val="2"/>
    </font>
    <font>
      <vertAlign val="superscript"/>
      <sz val="8"/>
      <color indexed="8"/>
      <name val="Calibri"/>
      <family val="2"/>
      <scheme val="minor"/>
    </font>
    <font>
      <b/>
      <vertAlign val="superscript"/>
      <sz val="8"/>
      <color theme="0"/>
      <name val="Calibri"/>
      <family val="2"/>
      <scheme val="minor"/>
    </font>
    <font>
      <b/>
      <sz val="8.8000000000000007"/>
      <color rgb="FF393943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3939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850026"/>
        <bgColor indexed="64"/>
      </patternFill>
    </fill>
    <fill>
      <patternFill patternType="solid">
        <fgColor rgb="FFE8E9EC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dotted">
        <color rgb="FF393943"/>
      </bottom>
      <diagonal/>
    </border>
    <border>
      <left/>
      <right/>
      <top/>
      <bottom style="thin">
        <color rgb="FF393943"/>
      </bottom>
      <diagonal/>
    </border>
    <border>
      <left/>
      <right/>
      <top style="thin">
        <color rgb="FF393943"/>
      </top>
      <bottom style="medium">
        <color rgb="FF850026"/>
      </bottom>
      <diagonal/>
    </border>
    <border>
      <left/>
      <right/>
      <top/>
      <bottom style="medium">
        <color rgb="FF850026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393943"/>
      </top>
      <bottom style="thin">
        <color rgb="FF393943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393943"/>
      </top>
      <bottom/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1" fillId="0" borderId="0"/>
    <xf numFmtId="40" fontId="2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473">
    <xf numFmtId="0" fontId="0" fillId="0" borderId="0" xfId="0"/>
    <xf numFmtId="0" fontId="3" fillId="4" borderId="0" xfId="3" applyFont="1" applyFill="1"/>
    <xf numFmtId="0" fontId="3" fillId="4" borderId="0" xfId="3" applyFont="1" applyFill="1" applyAlignment="1">
      <alignment wrapText="1"/>
    </xf>
    <xf numFmtId="0" fontId="3" fillId="4" borderId="0" xfId="3" applyFont="1" applyFill="1" applyAlignment="1">
      <alignment horizontal="right" wrapText="1" shrinkToFit="1"/>
    </xf>
    <xf numFmtId="0" fontId="5" fillId="4" borderId="0" xfId="3" applyFont="1" applyFill="1" applyAlignment="1">
      <alignment horizontal="right" vertical="center" wrapText="1" shrinkToFit="1"/>
    </xf>
    <xf numFmtId="0" fontId="8" fillId="4" borderId="0" xfId="3" applyFont="1" applyFill="1" applyAlignment="1">
      <alignment horizontal="right" wrapText="1" shrinkToFit="1"/>
    </xf>
    <xf numFmtId="0" fontId="5" fillId="5" borderId="0" xfId="0" applyFont="1" applyFill="1" applyAlignment="1">
      <alignment vertical="center"/>
    </xf>
    <xf numFmtId="0" fontId="9" fillId="4" borderId="0" xfId="3" applyFont="1" applyFill="1" applyAlignment="1">
      <alignment horizontal="right" wrapText="1" shrinkToFit="1"/>
    </xf>
    <xf numFmtId="0" fontId="10" fillId="4" borderId="0" xfId="3" applyFont="1" applyFill="1" applyAlignment="1">
      <alignment horizontal="right" wrapText="1" shrinkToFit="1"/>
    </xf>
    <xf numFmtId="0" fontId="11" fillId="4" borderId="0" xfId="0" applyFont="1" applyFill="1" applyAlignment="1">
      <alignment horizontal="right" wrapText="1" shrinkToFit="1"/>
    </xf>
    <xf numFmtId="0" fontId="13" fillId="4" borderId="0" xfId="3" applyFont="1" applyFill="1" applyAlignment="1">
      <alignment horizontal="right" wrapText="1" shrinkToFit="1"/>
    </xf>
    <xf numFmtId="0" fontId="3" fillId="6" borderId="0" xfId="3" applyFont="1" applyFill="1" applyAlignment="1">
      <alignment horizontal="right" wrapText="1" shrinkToFit="1"/>
    </xf>
    <xf numFmtId="166" fontId="4" fillId="6" borderId="0" xfId="1" applyNumberFormat="1" applyFont="1" applyFill="1" applyAlignment="1">
      <alignment horizontal="right" wrapText="1" shrinkToFit="1"/>
    </xf>
    <xf numFmtId="167" fontId="13" fillId="6" borderId="0" xfId="1" applyNumberFormat="1" applyFont="1" applyFill="1" applyAlignment="1">
      <alignment horizontal="right" wrapText="1" shrinkToFit="1"/>
    </xf>
    <xf numFmtId="0" fontId="13" fillId="4" borderId="0" xfId="0" applyFont="1" applyFill="1" applyAlignment="1">
      <alignment horizontal="right" wrapText="1" shrinkToFit="1"/>
    </xf>
    <xf numFmtId="0" fontId="3" fillId="6" borderId="3" xfId="3" applyFont="1" applyFill="1" applyBorder="1" applyAlignment="1">
      <alignment horizontal="right" wrapText="1" shrinkToFit="1"/>
    </xf>
    <xf numFmtId="166" fontId="12" fillId="6" borderId="3" xfId="1" applyNumberFormat="1" applyFont="1" applyFill="1" applyBorder="1" applyAlignment="1">
      <alignment horizontal="right" vertical="center" wrapText="1" shrinkToFit="1"/>
    </xf>
    <xf numFmtId="167" fontId="13" fillId="6" borderId="3" xfId="1" applyNumberFormat="1" applyFont="1" applyFill="1" applyBorder="1" applyAlignment="1">
      <alignment horizontal="right" vertical="center" wrapText="1" shrinkToFit="1"/>
    </xf>
    <xf numFmtId="166" fontId="12" fillId="0" borderId="0" xfId="0" applyNumberFormat="1" applyFont="1" applyAlignment="1">
      <alignment horizontal="right" wrapText="1" shrinkToFit="1"/>
    </xf>
    <xf numFmtId="166" fontId="3" fillId="4" borderId="0" xfId="3" applyNumberFormat="1" applyFont="1" applyFill="1" applyAlignment="1">
      <alignment horizontal="right" wrapText="1" shrinkToFit="1"/>
    </xf>
    <xf numFmtId="0" fontId="5" fillId="5" borderId="0" xfId="3" applyFont="1" applyFill="1" applyAlignment="1">
      <alignment vertical="center"/>
    </xf>
    <xf numFmtId="166" fontId="4" fillId="0" borderId="0" xfId="0" applyNumberFormat="1" applyFont="1" applyAlignment="1">
      <alignment horizontal="right" wrapText="1" shrinkToFit="1"/>
    </xf>
    <xf numFmtId="166" fontId="13" fillId="4" borderId="0" xfId="3" applyNumberFormat="1" applyFont="1" applyFill="1" applyAlignment="1">
      <alignment horizontal="right" wrapText="1" shrinkToFit="1"/>
    </xf>
    <xf numFmtId="167" fontId="3" fillId="0" borderId="0" xfId="1" applyNumberFormat="1" applyFont="1" applyAlignment="1">
      <alignment horizontal="right" wrapText="1" shrinkToFit="1"/>
    </xf>
    <xf numFmtId="166" fontId="4" fillId="6" borderId="0" xfId="1" applyNumberFormat="1" applyFont="1" applyFill="1" applyAlignment="1">
      <alignment horizontal="right" vertical="center" wrapText="1" shrinkToFit="1"/>
    </xf>
    <xf numFmtId="166" fontId="12" fillId="3" borderId="0" xfId="1" applyNumberFormat="1" applyFont="1" applyFill="1" applyAlignment="1">
      <alignment horizontal="right" vertical="center" wrapText="1" shrinkToFit="1"/>
    </xf>
    <xf numFmtId="166" fontId="12" fillId="6" borderId="2" xfId="1" applyNumberFormat="1" applyFont="1" applyFill="1" applyBorder="1" applyAlignment="1">
      <alignment horizontal="right" vertical="center" wrapText="1" shrinkToFit="1"/>
    </xf>
    <xf numFmtId="0" fontId="14" fillId="4" borderId="0" xfId="3" applyFont="1" applyFill="1" applyAlignment="1">
      <alignment wrapText="1"/>
    </xf>
    <xf numFmtId="0" fontId="14" fillId="4" borderId="0" xfId="3" applyFont="1" applyFill="1" applyAlignment="1">
      <alignment horizontal="right" wrapText="1" shrinkToFit="1"/>
    </xf>
    <xf numFmtId="166" fontId="15" fillId="4" borderId="0" xfId="1" applyNumberFormat="1" applyFont="1" applyFill="1" applyAlignment="1">
      <alignment horizontal="right" wrapText="1" shrinkToFit="1"/>
    </xf>
    <xf numFmtId="167" fontId="4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wrapText="1"/>
    </xf>
    <xf numFmtId="0" fontId="3" fillId="4" borderId="0" xfId="0" applyFont="1" applyFill="1" applyAlignment="1">
      <alignment horizontal="right" wrapText="1" shrinkToFit="1"/>
    </xf>
    <xf numFmtId="17" fontId="12" fillId="4" borderId="0" xfId="0" applyNumberFormat="1" applyFont="1" applyFill="1" applyAlignment="1">
      <alignment horizontal="right" wrapText="1" shrinkToFit="1"/>
    </xf>
    <xf numFmtId="0" fontId="5" fillId="4" borderId="0" xfId="0" applyFont="1" applyFill="1" applyAlignment="1">
      <alignment horizontal="right" wrapText="1" shrinkToFit="1"/>
    </xf>
    <xf numFmtId="0" fontId="5" fillId="4" borderId="0" xfId="0" quotePrefix="1" applyFont="1" applyFill="1" applyAlignment="1">
      <alignment horizontal="right" wrapText="1" shrinkToFit="1"/>
    </xf>
    <xf numFmtId="0" fontId="8" fillId="4" borderId="0" xfId="0" applyFont="1" applyFill="1" applyAlignment="1">
      <alignment horizontal="right" wrapText="1" shrinkToFit="1"/>
    </xf>
    <xf numFmtId="0" fontId="9" fillId="4" borderId="0" xfId="0" applyFont="1" applyFill="1" applyAlignment="1">
      <alignment horizontal="right" wrapText="1" shrinkToFit="1"/>
    </xf>
    <xf numFmtId="0" fontId="16" fillId="4" borderId="0" xfId="0" applyFont="1" applyFill="1" applyAlignment="1">
      <alignment horizontal="right" wrapText="1" shrinkToFit="1"/>
    </xf>
    <xf numFmtId="0" fontId="17" fillId="4" borderId="0" xfId="0" applyFont="1" applyFill="1" applyAlignment="1">
      <alignment horizontal="right" wrapText="1" shrinkToFit="1"/>
    </xf>
    <xf numFmtId="168" fontId="3" fillId="4" borderId="0" xfId="2" applyNumberFormat="1" applyFont="1" applyFill="1" applyAlignment="1">
      <alignment horizontal="right" wrapText="1" shrinkToFit="1"/>
    </xf>
    <xf numFmtId="169" fontId="3" fillId="4" borderId="0" xfId="2" applyNumberFormat="1" applyFont="1" applyFill="1" applyAlignment="1">
      <alignment horizontal="right" wrapText="1" shrinkToFit="1"/>
    </xf>
    <xf numFmtId="166" fontId="8" fillId="4" borderId="0" xfId="1" applyNumberFormat="1" applyFont="1" applyFill="1" applyAlignment="1">
      <alignment horizontal="right" wrapText="1" shrinkToFit="1"/>
    </xf>
    <xf numFmtId="0" fontId="3" fillId="6" borderId="0" xfId="0" applyFont="1" applyFill="1" applyAlignment="1">
      <alignment horizontal="left" vertical="center" indent="1"/>
    </xf>
    <xf numFmtId="0" fontId="3" fillId="4" borderId="0" xfId="0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wrapText="1" shrinkToFit="1"/>
    </xf>
    <xf numFmtId="0" fontId="3" fillId="4" borderId="0" xfId="0" applyFont="1" applyFill="1" applyAlignment="1">
      <alignment horizontal="left" vertical="center" indent="1"/>
    </xf>
    <xf numFmtId="0" fontId="3" fillId="4" borderId="4" xfId="0" applyFont="1" applyFill="1" applyBorder="1" applyAlignment="1">
      <alignment wrapText="1"/>
    </xf>
    <xf numFmtId="0" fontId="3" fillId="4" borderId="4" xfId="0" applyFont="1" applyFill="1" applyBorder="1" applyAlignment="1">
      <alignment horizontal="right" wrapText="1" shrinkToFit="1"/>
    </xf>
    <xf numFmtId="169" fontId="3" fillId="3" borderId="4" xfId="2" applyNumberFormat="1" applyFont="1" applyFill="1" applyBorder="1" applyAlignment="1">
      <alignment vertical="center" wrapText="1" shrinkToFit="1"/>
    </xf>
    <xf numFmtId="0" fontId="3" fillId="4" borderId="2" xfId="0" applyFont="1" applyFill="1" applyBorder="1" applyAlignment="1">
      <alignment wrapText="1"/>
    </xf>
    <xf numFmtId="0" fontId="3" fillId="3" borderId="2" xfId="0" applyFont="1" applyFill="1" applyBorder="1" applyAlignment="1">
      <alignment horizontal="right" wrapText="1" shrinkToFit="1"/>
    </xf>
    <xf numFmtId="0" fontId="3" fillId="3" borderId="0" xfId="0" applyFont="1" applyFill="1" applyAlignment="1">
      <alignment horizontal="right" wrapText="1" shrinkToFit="1"/>
    </xf>
    <xf numFmtId="169" fontId="3" fillId="3" borderId="0" xfId="2" applyNumberFormat="1" applyFont="1" applyFill="1" applyAlignment="1">
      <alignment horizontal="right" vertical="center" wrapText="1" shrinkToFit="1"/>
    </xf>
    <xf numFmtId="169" fontId="3" fillId="3" borderId="4" xfId="2" applyNumberFormat="1" applyFont="1" applyFill="1" applyBorder="1" applyAlignment="1">
      <alignment horizontal="right" vertical="center" wrapText="1" shrinkToFit="1"/>
    </xf>
    <xf numFmtId="0" fontId="10" fillId="4" borderId="0" xfId="0" applyFont="1" applyFill="1" applyAlignment="1">
      <alignment horizontal="right" wrapText="1" shrinkToFit="1"/>
    </xf>
    <xf numFmtId="0" fontId="11" fillId="4" borderId="0" xfId="1" applyNumberFormat="1" applyFont="1" applyFill="1" applyAlignment="1">
      <alignment horizontal="right" wrapText="1" shrinkToFit="1"/>
    </xf>
    <xf numFmtId="0" fontId="12" fillId="0" borderId="4" xfId="0" applyFont="1" applyBorder="1" applyAlignment="1">
      <alignment vertical="center" wrapText="1"/>
    </xf>
    <xf numFmtId="0" fontId="10" fillId="0" borderId="4" xfId="0" applyFont="1" applyBorder="1" applyAlignment="1">
      <alignment horizontal="right" wrapText="1" shrinkToFit="1"/>
    </xf>
    <xf numFmtId="0" fontId="3" fillId="0" borderId="0" xfId="3" applyFont="1"/>
    <xf numFmtId="0" fontId="12" fillId="0" borderId="0" xfId="0" applyFont="1" applyAlignment="1">
      <alignment vertical="center" wrapText="1"/>
    </xf>
    <xf numFmtId="0" fontId="10" fillId="0" borderId="0" xfId="0" applyFont="1" applyAlignment="1">
      <alignment horizontal="right" wrapText="1" shrinkToFit="1"/>
    </xf>
    <xf numFmtId="0" fontId="3" fillId="3" borderId="0" xfId="3" applyFont="1" applyFill="1" applyAlignment="1">
      <alignment horizontal="right" wrapText="1" shrinkToFit="1"/>
    </xf>
    <xf numFmtId="0" fontId="3" fillId="4" borderId="0" xfId="0" applyFont="1" applyFill="1" applyAlignment="1">
      <alignment vertical="center"/>
    </xf>
    <xf numFmtId="0" fontId="12" fillId="4" borderId="0" xfId="0" applyFont="1" applyFill="1" applyAlignment="1">
      <alignment horizontal="center" vertical="center" wrapText="1"/>
    </xf>
    <xf numFmtId="0" fontId="12" fillId="4" borderId="0" xfId="0" applyFont="1" applyFill="1" applyAlignment="1">
      <alignment horizontal="right" vertical="center" wrapText="1" shrinkToFit="1"/>
    </xf>
    <xf numFmtId="0" fontId="12" fillId="0" borderId="0" xfId="0" applyFont="1" applyAlignment="1">
      <alignment horizontal="right" vertical="center" wrapText="1" shrinkToFit="1"/>
    </xf>
    <xf numFmtId="166" fontId="4" fillId="4" borderId="0" xfId="0" applyNumberFormat="1" applyFont="1" applyFill="1" applyAlignment="1">
      <alignment horizontal="right" vertical="center" wrapText="1" shrinkToFit="1"/>
    </xf>
    <xf numFmtId="0" fontId="3" fillId="4" borderId="0" xfId="0" applyFont="1" applyFill="1" applyAlignment="1">
      <alignment horizontal="right" vertical="center" wrapText="1" shrinkToFit="1"/>
    </xf>
    <xf numFmtId="0" fontId="12" fillId="4" borderId="0" xfId="4" quotePrefix="1" applyFont="1" applyFill="1" applyAlignment="1">
      <alignment horizontal="left" vertical="center" wrapText="1"/>
    </xf>
    <xf numFmtId="0" fontId="12" fillId="4" borderId="0" xfId="4" quotePrefix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right" vertical="center" wrapText="1" shrinkToFit="1"/>
    </xf>
    <xf numFmtId="0" fontId="11" fillId="4" borderId="0" xfId="4" applyFont="1" applyFill="1" applyAlignment="1">
      <alignment horizontal="left" vertical="center" wrapText="1"/>
    </xf>
    <xf numFmtId="0" fontId="11" fillId="4" borderId="0" xfId="4" applyFont="1" applyFill="1" applyAlignment="1">
      <alignment horizontal="right" vertical="center" wrapText="1" shrinkToFit="1"/>
    </xf>
    <xf numFmtId="0" fontId="11" fillId="4" borderId="0" xfId="0" applyFont="1" applyFill="1" applyAlignment="1">
      <alignment horizontal="right" vertical="center" wrapText="1" shrinkToFit="1"/>
    </xf>
    <xf numFmtId="0" fontId="13" fillId="4" borderId="0" xfId="0" applyFont="1" applyFill="1" applyAlignment="1">
      <alignment vertical="center" wrapText="1"/>
    </xf>
    <xf numFmtId="0" fontId="13" fillId="4" borderId="0" xfId="0" applyFont="1" applyFill="1" applyAlignment="1">
      <alignment horizontal="right" vertical="center" wrapText="1" shrinkToFit="1"/>
    </xf>
    <xf numFmtId="166" fontId="12" fillId="4" borderId="0" xfId="1" applyNumberFormat="1" applyFont="1" applyFill="1" applyAlignment="1">
      <alignment horizontal="right" vertical="center" wrapText="1" shrinkToFit="1"/>
    </xf>
    <xf numFmtId="167" fontId="3" fillId="4" borderId="0" xfId="1" applyNumberFormat="1" applyFont="1" applyFill="1" applyAlignment="1">
      <alignment horizontal="right" vertical="center" wrapText="1" shrinkToFit="1"/>
    </xf>
    <xf numFmtId="167" fontId="3" fillId="0" borderId="0" xfId="1" applyNumberFormat="1" applyFont="1" applyAlignment="1">
      <alignment horizontal="right" vertical="center" wrapText="1" shrinkToFit="1"/>
    </xf>
    <xf numFmtId="166" fontId="3" fillId="4" borderId="0" xfId="1" applyNumberFormat="1" applyFont="1" applyFill="1" applyAlignment="1">
      <alignment horizontal="right" vertical="center" wrapText="1" shrinkToFit="1"/>
    </xf>
    <xf numFmtId="0" fontId="13" fillId="6" borderId="2" xfId="0" applyFont="1" applyFill="1" applyBorder="1" applyAlignment="1">
      <alignment vertical="center" wrapText="1"/>
    </xf>
    <xf numFmtId="167" fontId="3" fillId="6" borderId="2" xfId="1" applyNumberFormat="1" applyFont="1" applyFill="1" applyBorder="1" applyAlignment="1">
      <alignment horizontal="right" vertical="center" wrapText="1" shrinkToFit="1"/>
    </xf>
    <xf numFmtId="0" fontId="13" fillId="4" borderId="6" xfId="0" applyFont="1" applyFill="1" applyBorder="1" applyAlignment="1">
      <alignment vertical="center" wrapText="1"/>
    </xf>
    <xf numFmtId="166" fontId="12" fillId="4" borderId="6" xfId="1" applyNumberFormat="1" applyFont="1" applyFill="1" applyBorder="1" applyAlignment="1">
      <alignment horizontal="right" vertical="center" wrapText="1" shrinkToFit="1"/>
    </xf>
    <xf numFmtId="167" fontId="3" fillId="4" borderId="6" xfId="1" applyNumberFormat="1" applyFont="1" applyFill="1" applyBorder="1" applyAlignment="1">
      <alignment horizontal="right" vertical="center" wrapText="1" shrinkToFit="1"/>
    </xf>
    <xf numFmtId="167" fontId="3" fillId="0" borderId="6" xfId="1" applyNumberFormat="1" applyFont="1" applyBorder="1" applyAlignment="1">
      <alignment horizontal="right" vertical="center" wrapText="1" shrinkToFit="1"/>
    </xf>
    <xf numFmtId="167" fontId="3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 indent="1"/>
    </xf>
    <xf numFmtId="0" fontId="13" fillId="4" borderId="0" xfId="0" quotePrefix="1" applyFont="1" applyFill="1" applyAlignment="1">
      <alignment horizontal="right" vertical="center" wrapText="1" shrinkToFit="1"/>
    </xf>
    <xf numFmtId="166" fontId="12" fillId="6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Alignment="1">
      <alignment horizontal="right" vertical="center" wrapText="1" shrinkToFit="1"/>
    </xf>
    <xf numFmtId="0" fontId="13" fillId="4" borderId="0" xfId="0" applyFont="1" applyFill="1" applyAlignment="1">
      <alignment horizontal="left" vertical="center" wrapText="1" indent="1"/>
    </xf>
    <xf numFmtId="167" fontId="3" fillId="3" borderId="0" xfId="1" applyNumberFormat="1" applyFont="1" applyFill="1" applyAlignment="1">
      <alignment horizontal="right" vertical="center" wrapText="1" shrinkToFit="1"/>
    </xf>
    <xf numFmtId="0" fontId="13" fillId="6" borderId="0" xfId="0" applyFont="1" applyFill="1" applyAlignment="1">
      <alignment vertical="center" wrapText="1"/>
    </xf>
    <xf numFmtId="166" fontId="3" fillId="3" borderId="0" xfId="1" applyNumberFormat="1" applyFont="1" applyFill="1" applyAlignment="1">
      <alignment horizontal="right" vertical="center" wrapText="1" shrinkToFit="1"/>
    </xf>
    <xf numFmtId="0" fontId="13" fillId="3" borderId="6" xfId="0" applyFont="1" applyFill="1" applyBorder="1" applyAlignment="1">
      <alignment horizontal="left" vertical="center" wrapText="1"/>
    </xf>
    <xf numFmtId="0" fontId="1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/>
    </xf>
    <xf numFmtId="0" fontId="13" fillId="6" borderId="6" xfId="0" applyFont="1" applyFill="1" applyBorder="1" applyAlignment="1">
      <alignment horizontal="left" vertical="center" wrapText="1"/>
    </xf>
    <xf numFmtId="166" fontId="12" fillId="6" borderId="6" xfId="1" applyNumberFormat="1" applyFont="1" applyFill="1" applyBorder="1" applyAlignment="1">
      <alignment horizontal="right" vertical="center" wrapText="1" shrinkToFit="1"/>
    </xf>
    <xf numFmtId="166" fontId="3" fillId="6" borderId="6" xfId="1" quotePrefix="1" applyNumberFormat="1" applyFont="1" applyFill="1" applyBorder="1" applyAlignment="1">
      <alignment horizontal="right" vertical="center" wrapText="1" shrinkToFit="1"/>
    </xf>
    <xf numFmtId="167" fontId="3" fillId="6" borderId="6" xfId="1" applyNumberFormat="1" applyFont="1" applyFill="1" applyBorder="1" applyAlignment="1">
      <alignment horizontal="right" vertical="center" wrapText="1" shrinkToFit="1"/>
    </xf>
    <xf numFmtId="0" fontId="13" fillId="4" borderId="0" xfId="0" quotePrefix="1" applyFont="1" applyFill="1" applyAlignment="1">
      <alignment horizontal="left" vertical="center" wrapText="1" indent="1"/>
    </xf>
    <xf numFmtId="164" fontId="3" fillId="4" borderId="0" xfId="1" quotePrefix="1" applyFont="1" applyFill="1" applyAlignment="1">
      <alignment horizontal="right" vertical="center" wrapText="1" shrinkToFit="1"/>
    </xf>
    <xf numFmtId="0" fontId="13" fillId="6" borderId="0" xfId="0" quotePrefix="1" applyFont="1" applyFill="1" applyAlignment="1">
      <alignment horizontal="left" vertical="center" wrapText="1" indent="1"/>
    </xf>
    <xf numFmtId="166" fontId="3" fillId="6" borderId="0" xfId="1" quotePrefix="1" applyNumberFormat="1" applyFont="1" applyFill="1" applyAlignment="1">
      <alignment horizontal="right" vertical="center" wrapText="1" shrinkToFit="1"/>
    </xf>
    <xf numFmtId="166" fontId="12" fillId="4" borderId="2" xfId="1" applyNumberFormat="1" applyFont="1" applyFill="1" applyBorder="1" applyAlignment="1">
      <alignment horizontal="right" vertical="center" wrapText="1" shrinkToFit="1"/>
    </xf>
    <xf numFmtId="167" fontId="3" fillId="4" borderId="2" xfId="1" applyNumberFormat="1" applyFont="1" applyFill="1" applyBorder="1" applyAlignment="1">
      <alignment horizontal="right" vertical="center" wrapText="1" shrinkToFit="1"/>
    </xf>
    <xf numFmtId="167" fontId="3" fillId="0" borderId="2" xfId="1" applyNumberFormat="1" applyFont="1" applyBorder="1" applyAlignment="1">
      <alignment horizontal="right" vertical="center" wrapText="1" shrinkToFit="1"/>
    </xf>
    <xf numFmtId="167" fontId="3" fillId="3" borderId="2" xfId="1" applyNumberFormat="1" applyFont="1" applyFill="1" applyBorder="1" applyAlignment="1">
      <alignment horizontal="right" vertical="center" wrapText="1" shrinkToFit="1"/>
    </xf>
    <xf numFmtId="166" fontId="3" fillId="6" borderId="6" xfId="1" applyNumberFormat="1" applyFont="1" applyFill="1" applyBorder="1" applyAlignment="1">
      <alignment horizontal="right" vertical="center" wrapText="1" shrinkToFit="1"/>
    </xf>
    <xf numFmtId="0" fontId="13" fillId="3" borderId="0" xfId="0" applyFont="1" applyFill="1" applyAlignment="1">
      <alignment wrapText="1"/>
    </xf>
    <xf numFmtId="0" fontId="13" fillId="3" borderId="0" xfId="0" applyFont="1" applyFill="1" applyAlignment="1">
      <alignment horizontal="right" wrapText="1" shrinkToFit="1"/>
    </xf>
    <xf numFmtId="166" fontId="12" fillId="4" borderId="0" xfId="1" applyNumberFormat="1" applyFont="1" applyFill="1" applyAlignment="1">
      <alignment horizontal="right" wrapText="1" shrinkToFit="1"/>
    </xf>
    <xf numFmtId="166" fontId="24" fillId="3" borderId="0" xfId="1" applyNumberFormat="1" applyFont="1" applyFill="1" applyAlignment="1">
      <alignment horizontal="right" wrapText="1" shrinkToFit="1"/>
    </xf>
    <xf numFmtId="167" fontId="3" fillId="3" borderId="0" xfId="1" applyNumberFormat="1" applyFont="1" applyFill="1" applyAlignment="1">
      <alignment horizontal="right" wrapText="1" shrinkToFit="1"/>
    </xf>
    <xf numFmtId="167" fontId="3" fillId="4" borderId="0" xfId="1" applyNumberFormat="1" applyFont="1" applyFill="1" applyAlignment="1">
      <alignment horizontal="right" wrapText="1" shrinkToFit="1"/>
    </xf>
    <xf numFmtId="166" fontId="3" fillId="3" borderId="0" xfId="1" applyNumberFormat="1" applyFont="1" applyFill="1" applyAlignment="1">
      <alignment horizontal="right" wrapText="1" shrinkToFit="1"/>
    </xf>
    <xf numFmtId="0" fontId="3" fillId="3" borderId="0" xfId="0" applyFont="1" applyFill="1"/>
    <xf numFmtId="169" fontId="25" fillId="6" borderId="0" xfId="2" quotePrefix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vertical="center" wrapText="1"/>
    </xf>
    <xf numFmtId="166" fontId="3" fillId="4" borderId="2" xfId="1" applyNumberFormat="1" applyFont="1" applyFill="1" applyBorder="1" applyAlignment="1">
      <alignment horizontal="right" vertical="center" wrapText="1" shrinkToFit="1"/>
    </xf>
    <xf numFmtId="0" fontId="13" fillId="6" borderId="4" xfId="0" applyFont="1" applyFill="1" applyBorder="1" applyAlignment="1">
      <alignment vertical="center" wrapText="1"/>
    </xf>
    <xf numFmtId="167" fontId="3" fillId="6" borderId="4" xfId="1" applyNumberFormat="1" applyFont="1" applyFill="1" applyBorder="1" applyAlignment="1">
      <alignment horizontal="right" vertical="center" wrapText="1" shrinkToFit="1"/>
    </xf>
    <xf numFmtId="9" fontId="24" fillId="4" borderId="0" xfId="2" applyFont="1" applyFill="1" applyAlignment="1">
      <alignment horizontal="right" vertical="center" wrapText="1" shrinkToFit="1"/>
    </xf>
    <xf numFmtId="166" fontId="13" fillId="4" borderId="0" xfId="1" applyNumberFormat="1" applyFont="1" applyFill="1" applyAlignment="1">
      <alignment horizontal="right" vertical="center" wrapText="1" shrinkToFit="1"/>
    </xf>
    <xf numFmtId="167" fontId="13" fillId="4" borderId="0" xfId="1" applyNumberFormat="1" applyFont="1" applyFill="1" applyAlignment="1">
      <alignment horizontal="right" vertical="center" wrapText="1" shrinkToFit="1"/>
    </xf>
    <xf numFmtId="167" fontId="13" fillId="0" borderId="0" xfId="1" applyNumberFormat="1" applyFont="1" applyAlignment="1">
      <alignment horizontal="right" vertical="center" wrapText="1" shrinkToFit="1"/>
    </xf>
    <xf numFmtId="167" fontId="13" fillId="3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/>
    </xf>
    <xf numFmtId="167" fontId="23" fillId="4" borderId="0" xfId="1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horizontal="left" wrapText="1"/>
    </xf>
    <xf numFmtId="168" fontId="3" fillId="4" borderId="2" xfId="0" applyNumberFormat="1" applyFont="1" applyFill="1" applyBorder="1" applyAlignment="1">
      <alignment horizontal="right" vertical="center" wrapText="1" shrinkToFit="1"/>
    </xf>
    <xf numFmtId="0" fontId="3" fillId="6" borderId="0" xfId="0" applyFont="1" applyFill="1" applyAlignment="1">
      <alignment wrapText="1"/>
    </xf>
    <xf numFmtId="168" fontId="3" fillId="6" borderId="0" xfId="0" applyNumberFormat="1" applyFont="1" applyFill="1" applyAlignment="1">
      <alignment horizontal="right" vertical="center" wrapText="1" shrinkToFit="1"/>
    </xf>
    <xf numFmtId="168" fontId="24" fillId="6" borderId="0" xfId="0" applyNumberFormat="1" applyFont="1" applyFill="1" applyAlignment="1">
      <alignment horizontal="right" vertical="center" wrapText="1" shrinkToFit="1"/>
    </xf>
    <xf numFmtId="0" fontId="13" fillId="4" borderId="2" xfId="0" applyFont="1" applyFill="1" applyBorder="1" applyAlignment="1">
      <alignment wrapText="1"/>
    </xf>
    <xf numFmtId="168" fontId="24" fillId="0" borderId="2" xfId="0" applyNumberFormat="1" applyFont="1" applyBorder="1" applyAlignment="1">
      <alignment horizontal="right" vertical="center" wrapText="1" shrinkToFit="1"/>
    </xf>
    <xf numFmtId="0" fontId="4" fillId="6" borderId="0" xfId="0" applyFont="1" applyFill="1" applyAlignment="1">
      <alignment wrapText="1"/>
    </xf>
    <xf numFmtId="164" fontId="3" fillId="3" borderId="0" xfId="1" applyFont="1" applyFill="1" applyAlignment="1">
      <alignment horizontal="right" vertical="center" wrapText="1" shrinkToFit="1"/>
    </xf>
    <xf numFmtId="0" fontId="3" fillId="3" borderId="4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horizontal="right" vertical="center" wrapText="1" shrinkToFit="1"/>
    </xf>
    <xf numFmtId="166" fontId="12" fillId="3" borderId="4" xfId="1" applyNumberFormat="1" applyFont="1" applyFill="1" applyBorder="1" applyAlignment="1">
      <alignment horizontal="right" vertical="center" wrapText="1" shrinkToFit="1"/>
    </xf>
    <xf numFmtId="0" fontId="24" fillId="3" borderId="4" xfId="0" applyFont="1" applyFill="1" applyBorder="1" applyAlignment="1">
      <alignment horizontal="right" vertical="center" wrapText="1" shrinkToFit="1"/>
    </xf>
    <xf numFmtId="167" fontId="24" fillId="3" borderId="4" xfId="1" applyNumberFormat="1" applyFont="1" applyFill="1" applyBorder="1" applyAlignment="1">
      <alignment horizontal="right" vertical="center" wrapText="1" shrinkToFit="1"/>
    </xf>
    <xf numFmtId="167" fontId="3" fillId="4" borderId="4" xfId="1" applyNumberFormat="1" applyFont="1" applyFill="1" applyBorder="1" applyAlignment="1">
      <alignment horizontal="right" vertical="center" wrapText="1" shrinkToFit="1"/>
    </xf>
    <xf numFmtId="168" fontId="24" fillId="0" borderId="4" xfId="0" applyNumberFormat="1" applyFont="1" applyBorder="1" applyAlignment="1">
      <alignment horizontal="right" vertical="center" wrapText="1" shrinkToFit="1"/>
    </xf>
    <xf numFmtId="0" fontId="3" fillId="3" borderId="0" xfId="0" applyFont="1" applyFill="1" applyAlignment="1">
      <alignment horizontal="right" vertical="center" wrapText="1" shrinkToFit="1"/>
    </xf>
    <xf numFmtId="0" fontId="3" fillId="3" borderId="0" xfId="0" applyFont="1" applyFill="1" applyAlignment="1">
      <alignment vertical="center" wrapText="1"/>
    </xf>
    <xf numFmtId="168" fontId="3" fillId="0" borderId="0" xfId="0" applyNumberFormat="1" applyFont="1" applyAlignment="1">
      <alignment horizontal="right" vertical="center" wrapText="1" shrinkToFit="1"/>
    </xf>
    <xf numFmtId="0" fontId="3" fillId="0" borderId="0" xfId="0" applyFont="1" applyAlignment="1">
      <alignment horizontal="right" vertical="center" wrapText="1" shrinkToFit="1"/>
    </xf>
    <xf numFmtId="164" fontId="24" fillId="0" borderId="0" xfId="1" applyFont="1" applyAlignment="1">
      <alignment horizontal="right" vertical="center" wrapText="1" shrinkToFit="1"/>
    </xf>
    <xf numFmtId="164" fontId="4" fillId="4" borderId="0" xfId="1" applyFont="1" applyFill="1" applyAlignment="1">
      <alignment horizontal="right" vertical="center" wrapText="1" shrinkToFit="1"/>
    </xf>
    <xf numFmtId="0" fontId="4" fillId="4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right" vertical="center" wrapText="1" shrinkToFit="1"/>
    </xf>
    <xf numFmtId="0" fontId="13" fillId="3" borderId="0" xfId="0" applyFont="1" applyFill="1" applyAlignment="1">
      <alignment vertical="center" wrapText="1"/>
    </xf>
    <xf numFmtId="10" fontId="4" fillId="3" borderId="0" xfId="2" applyNumberFormat="1" applyFont="1" applyFill="1" applyAlignment="1">
      <alignment horizontal="right" vertical="center" wrapText="1" shrinkToFit="1"/>
    </xf>
    <xf numFmtId="164" fontId="13" fillId="3" borderId="0" xfId="1" applyFont="1" applyFill="1" applyAlignment="1">
      <alignment horizontal="right" vertical="center" wrapText="1" shrinkToFit="1"/>
    </xf>
    <xf numFmtId="0" fontId="3" fillId="4" borderId="0" xfId="0" applyFont="1" applyFill="1"/>
    <xf numFmtId="167" fontId="19" fillId="4" borderId="0" xfId="1" applyNumberFormat="1" applyFont="1" applyFill="1" applyAlignment="1">
      <alignment horizontal="right" vertical="center" wrapText="1" shrinkToFit="1"/>
    </xf>
    <xf numFmtId="0" fontId="20" fillId="4" borderId="0" xfId="0" applyFont="1" applyFill="1" applyAlignment="1">
      <alignment horizontal="right" vertical="center" wrapText="1" shrinkToFit="1"/>
    </xf>
    <xf numFmtId="0" fontId="20" fillId="3" borderId="0" xfId="0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horizontal="right" vertical="center" wrapText="1" shrinkToFit="1"/>
    </xf>
    <xf numFmtId="0" fontId="12" fillId="4" borderId="0" xfId="0" applyFont="1" applyFill="1" applyAlignment="1">
      <alignment horizontal="centerContinuous" vertical="center"/>
    </xf>
    <xf numFmtId="0" fontId="12" fillId="4" borderId="0" xfId="4" quotePrefix="1" applyFont="1" applyFill="1" applyAlignment="1">
      <alignment horizontal="left" vertical="center"/>
    </xf>
    <xf numFmtId="0" fontId="12" fillId="4" borderId="0" xfId="4" applyFont="1" applyFill="1" applyAlignment="1">
      <alignment vertical="center"/>
    </xf>
    <xf numFmtId="0" fontId="11" fillId="4" borderId="0" xfId="4" applyFont="1" applyFill="1" applyAlignment="1">
      <alignment horizontal="right" vertical="center"/>
    </xf>
    <xf numFmtId="0" fontId="11" fillId="4" borderId="0" xfId="0" applyFont="1" applyFill="1" applyAlignment="1">
      <alignment horizontal="right" vertical="center"/>
    </xf>
    <xf numFmtId="0" fontId="23" fillId="4" borderId="0" xfId="0" applyFont="1" applyFill="1" applyAlignment="1">
      <alignment horizontal="right" vertical="center"/>
    </xf>
    <xf numFmtId="0" fontId="13" fillId="4" borderId="0" xfId="0" quotePrefix="1" applyFont="1" applyFill="1" applyAlignment="1">
      <alignment horizontal="left" vertical="center" wrapText="1"/>
    </xf>
    <xf numFmtId="0" fontId="13" fillId="4" borderId="0" xfId="0" quotePrefix="1" applyFont="1" applyFill="1" applyAlignment="1">
      <alignment horizontal="left" vertical="center"/>
    </xf>
    <xf numFmtId="167" fontId="8" fillId="0" borderId="0" xfId="5" applyNumberFormat="1" applyFont="1" applyAlignment="1">
      <alignment horizontal="right" vertical="center" wrapText="1" shrinkToFit="1"/>
    </xf>
    <xf numFmtId="0" fontId="13" fillId="4" borderId="0" xfId="0" applyFont="1" applyFill="1" applyAlignment="1">
      <alignment vertical="center"/>
    </xf>
    <xf numFmtId="167" fontId="8" fillId="3" borderId="0" xfId="1" applyNumberFormat="1" applyFont="1" applyFill="1" applyAlignment="1">
      <alignment horizontal="right" vertical="center" wrapText="1" shrinkToFit="1"/>
    </xf>
    <xf numFmtId="164" fontId="8" fillId="3" borderId="0" xfId="1" applyFont="1" applyFill="1" applyAlignment="1">
      <alignment horizontal="right" vertical="center" wrapText="1" shrinkToFit="1"/>
    </xf>
    <xf numFmtId="166" fontId="12" fillId="3" borderId="6" xfId="1" applyNumberFormat="1" applyFont="1" applyFill="1" applyBorder="1" applyAlignment="1">
      <alignment horizontal="right" vertical="center" wrapText="1" shrinkToFit="1"/>
    </xf>
    <xf numFmtId="0" fontId="13" fillId="6" borderId="0" xfId="0" applyFont="1" applyFill="1" applyAlignment="1">
      <alignment horizontal="left" vertical="center" wrapText="1"/>
    </xf>
    <xf numFmtId="0" fontId="13" fillId="4" borderId="0" xfId="0" applyFont="1" applyFill="1" applyAlignment="1">
      <alignment horizontal="left" vertical="center" wrapText="1"/>
    </xf>
    <xf numFmtId="164" fontId="8" fillId="0" borderId="0" xfId="1" applyFont="1" applyAlignment="1">
      <alignment horizontal="right" vertical="center" wrapText="1" shrinkToFit="1"/>
    </xf>
    <xf numFmtId="0" fontId="13" fillId="4" borderId="0" xfId="0" applyFont="1" applyFill="1"/>
    <xf numFmtId="166" fontId="12" fillId="6" borderId="0" xfId="1" applyNumberFormat="1" applyFont="1" applyFill="1" applyAlignment="1">
      <alignment horizontal="right" wrapText="1" shrinkToFit="1"/>
    </xf>
    <xf numFmtId="167" fontId="3" fillId="6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 vertical="center"/>
    </xf>
    <xf numFmtId="0" fontId="3" fillId="6" borderId="0" xfId="0" applyFont="1" applyFill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/>
    </xf>
    <xf numFmtId="167" fontId="3" fillId="3" borderId="4" xfId="1" applyNumberFormat="1" applyFont="1" applyFill="1" applyBorder="1" applyAlignment="1">
      <alignment horizontal="right" vertical="center" wrapText="1" shrinkToFit="1"/>
    </xf>
    <xf numFmtId="167" fontId="8" fillId="0" borderId="0" xfId="1" applyNumberFormat="1" applyFont="1" applyAlignment="1">
      <alignment horizontal="right" vertical="center" wrapText="1" shrinkToFit="1"/>
    </xf>
    <xf numFmtId="164" fontId="5" fillId="4" borderId="0" xfId="1" applyFont="1" applyFill="1" applyAlignment="1">
      <alignment horizontal="right" vertical="center" wrapText="1" shrinkToFit="1"/>
    </xf>
    <xf numFmtId="167" fontId="5" fillId="4" borderId="0" xfId="1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vertical="center"/>
    </xf>
    <xf numFmtId="164" fontId="3" fillId="4" borderId="0" xfId="1" applyFont="1" applyFill="1" applyAlignment="1">
      <alignment horizontal="right" vertical="center" wrapText="1" shrinkToFit="1"/>
    </xf>
    <xf numFmtId="0" fontId="3" fillId="4" borderId="0" xfId="4" applyFont="1" applyFill="1" applyAlignment="1">
      <alignment horizontal="right" vertical="center" wrapText="1" shrinkToFit="1"/>
    </xf>
    <xf numFmtId="0" fontId="7" fillId="0" borderId="1" xfId="0" applyFont="1" applyBorder="1" applyAlignment="1">
      <alignment vertical="center" wrapText="1"/>
    </xf>
    <xf numFmtId="0" fontId="29" fillId="0" borderId="1" xfId="0" applyFont="1" applyBorder="1" applyAlignment="1">
      <alignment horizontal="right" vertical="center" wrapText="1" shrinkToFit="1"/>
    </xf>
    <xf numFmtId="167" fontId="12" fillId="3" borderId="0" xfId="1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vertical="center" wrapText="1"/>
    </xf>
    <xf numFmtId="0" fontId="3" fillId="3" borderId="0" xfId="4" applyFont="1" applyFill="1" applyAlignment="1">
      <alignment vertical="center"/>
    </xf>
    <xf numFmtId="167" fontId="12" fillId="6" borderId="0" xfId="1" applyNumberFormat="1" applyFont="1" applyFill="1" applyAlignment="1">
      <alignment horizontal="right" vertical="center" wrapText="1" shrinkToFit="1"/>
    </xf>
    <xf numFmtId="0" fontId="3" fillId="3" borderId="0" xfId="4" applyFont="1" applyFill="1" applyAlignment="1">
      <alignment vertical="center" wrapText="1"/>
    </xf>
    <xf numFmtId="0" fontId="30" fillId="3" borderId="4" xfId="0" applyFont="1" applyFill="1" applyBorder="1" applyAlignment="1">
      <alignment vertical="center"/>
    </xf>
    <xf numFmtId="0" fontId="30" fillId="3" borderId="0" xfId="0" applyFont="1" applyFill="1" applyAlignment="1">
      <alignment vertical="center"/>
    </xf>
    <xf numFmtId="168" fontId="3" fillId="3" borderId="0" xfId="4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vertical="center"/>
    </xf>
    <xf numFmtId="0" fontId="3" fillId="4" borderId="0" xfId="3" applyFont="1" applyFill="1" applyAlignment="1">
      <alignment vertical="center"/>
    </xf>
    <xf numFmtId="0" fontId="30" fillId="0" borderId="0" xfId="3" applyFont="1" applyAlignment="1">
      <alignment vertical="center"/>
    </xf>
    <xf numFmtId="0" fontId="30" fillId="4" borderId="0" xfId="3" applyFont="1" applyFill="1" applyAlignment="1">
      <alignment vertical="center"/>
    </xf>
    <xf numFmtId="0" fontId="9" fillId="4" borderId="0" xfId="3" applyFont="1" applyFill="1" applyAlignment="1">
      <alignment vertical="center"/>
    </xf>
    <xf numFmtId="0" fontId="30" fillId="0" borderId="0" xfId="3" applyFont="1" applyAlignment="1">
      <alignment vertical="center" wrapText="1" shrinkToFit="1"/>
    </xf>
    <xf numFmtId="0" fontId="31" fillId="0" borderId="1" xfId="3" applyFont="1" applyBorder="1" applyAlignment="1">
      <alignment horizontal="center" vertical="center" wrapText="1" shrinkToFit="1"/>
    </xf>
    <xf numFmtId="0" fontId="30" fillId="4" borderId="0" xfId="3" applyFont="1" applyFill="1" applyAlignment="1">
      <alignment vertical="center" shrinkToFit="1"/>
    </xf>
    <xf numFmtId="0" fontId="31" fillId="0" borderId="0" xfId="3" applyFont="1" applyAlignment="1">
      <alignment horizontal="center" vertical="center" wrapText="1" shrinkToFit="1"/>
    </xf>
    <xf numFmtId="0" fontId="30" fillId="4" borderId="0" xfId="3" applyFont="1" applyFill="1" applyAlignment="1">
      <alignment horizontal="right" vertical="center"/>
    </xf>
    <xf numFmtId="0" fontId="30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right" vertical="center"/>
    </xf>
    <xf numFmtId="172" fontId="11" fillId="0" borderId="0" xfId="3" applyNumberFormat="1" applyFont="1" applyAlignment="1">
      <alignment horizontal="right" vertical="center" wrapText="1" shrinkToFit="1"/>
    </xf>
    <xf numFmtId="0" fontId="11" fillId="3" borderId="0" xfId="3" applyFont="1" applyFill="1" applyAlignment="1">
      <alignment horizontal="right" vertical="center" wrapText="1" shrinkToFit="1"/>
    </xf>
    <xf numFmtId="0" fontId="11" fillId="0" borderId="0" xfId="3" applyFont="1" applyAlignment="1">
      <alignment horizontal="right" vertical="center" wrapText="1" shrinkToFit="1"/>
    </xf>
    <xf numFmtId="0" fontId="3" fillId="4" borderId="0" xfId="3" applyFont="1" applyFill="1" applyAlignment="1">
      <alignment horizontal="left" vertical="center" wrapText="1"/>
    </xf>
    <xf numFmtId="0" fontId="3" fillId="0" borderId="0" xfId="3" applyFont="1" applyAlignment="1">
      <alignment horizontal="left" vertical="center" wrapText="1" shrinkToFit="1"/>
    </xf>
    <xf numFmtId="10" fontId="3" fillId="3" borderId="0" xfId="2" applyNumberFormat="1" applyFont="1" applyFill="1" applyAlignment="1">
      <alignment horizontal="right" vertical="center" wrapText="1" shrinkToFit="1"/>
    </xf>
    <xf numFmtId="10" fontId="3" fillId="0" borderId="0" xfId="2" applyNumberFormat="1" applyFont="1" applyAlignment="1">
      <alignment horizontal="right" vertical="center" wrapText="1" shrinkToFit="1"/>
    </xf>
    <xf numFmtId="171" fontId="3" fillId="3" borderId="0" xfId="1" applyNumberFormat="1" applyFont="1" applyFill="1" applyAlignment="1">
      <alignment horizontal="right" vertical="center" wrapText="1" shrinkToFit="1"/>
    </xf>
    <xf numFmtId="171" fontId="3" fillId="0" borderId="0" xfId="1" applyNumberFormat="1" applyFont="1" applyAlignment="1">
      <alignment horizontal="right" vertical="center" wrapText="1" shrinkToFit="1"/>
    </xf>
    <xf numFmtId="0" fontId="3" fillId="6" borderId="0" xfId="3" applyFont="1" applyFill="1" applyAlignment="1">
      <alignment horizontal="left" vertical="center" wrapText="1"/>
    </xf>
    <xf numFmtId="10" fontId="3" fillId="6" borderId="0" xfId="2" applyNumberFormat="1" applyFont="1" applyFill="1" applyAlignment="1">
      <alignment horizontal="right" vertical="center" wrapText="1" shrinkToFit="1"/>
    </xf>
    <xf numFmtId="164" fontId="3" fillId="6" borderId="0" xfId="1" applyFont="1" applyFill="1" applyAlignment="1">
      <alignment horizontal="right" vertical="center" wrapText="1" shrinkToFit="1"/>
    </xf>
    <xf numFmtId="171" fontId="3" fillId="6" borderId="0" xfId="1" applyNumberFormat="1" applyFont="1" applyFill="1" applyAlignment="1">
      <alignment horizontal="right" vertical="center" wrapText="1" shrinkToFit="1"/>
    </xf>
    <xf numFmtId="0" fontId="3" fillId="4" borderId="0" xfId="3" applyFont="1" applyFill="1" applyAlignment="1">
      <alignment vertical="center" wrapText="1"/>
    </xf>
    <xf numFmtId="0" fontId="3" fillId="0" borderId="0" xfId="3" applyFont="1" applyAlignment="1">
      <alignment vertical="center" wrapText="1" shrinkToFit="1"/>
    </xf>
    <xf numFmtId="0" fontId="3" fillId="6" borderId="0" xfId="3" applyFont="1" applyFill="1" applyAlignment="1">
      <alignment vertical="center" wrapText="1"/>
    </xf>
    <xf numFmtId="0" fontId="13" fillId="0" borderId="4" xfId="3" applyFont="1" applyBorder="1" applyAlignment="1">
      <alignment vertical="center" wrapText="1" shrinkToFit="1"/>
    </xf>
    <xf numFmtId="10" fontId="3" fillId="0" borderId="4" xfId="2" applyNumberFormat="1" applyFont="1" applyBorder="1" applyAlignment="1">
      <alignment horizontal="right" vertical="center" wrapText="1" shrinkToFit="1"/>
    </xf>
    <xf numFmtId="171" fontId="3" fillId="0" borderId="4" xfId="1" applyNumberFormat="1" applyFont="1" applyBorder="1" applyAlignment="1">
      <alignment horizontal="right" vertical="center" wrapText="1" shrinkToFit="1"/>
    </xf>
    <xf numFmtId="0" fontId="13" fillId="4" borderId="0" xfId="3" applyFont="1" applyFill="1" applyAlignment="1">
      <alignment vertical="center"/>
    </xf>
    <xf numFmtId="10" fontId="3" fillId="3" borderId="0" xfId="2" applyNumberFormat="1" applyFont="1" applyFill="1" applyAlignment="1">
      <alignment horizontal="right" vertical="center"/>
    </xf>
    <xf numFmtId="10" fontId="3" fillId="0" borderId="0" xfId="2" applyNumberFormat="1" applyFont="1" applyAlignment="1">
      <alignment horizontal="right" vertical="center"/>
    </xf>
    <xf numFmtId="164" fontId="3" fillId="3" borderId="0" xfId="1" applyFont="1" applyFill="1" applyAlignment="1">
      <alignment horizontal="right" vertical="center"/>
    </xf>
    <xf numFmtId="171" fontId="3" fillId="3" borderId="0" xfId="1" applyNumberFormat="1" applyFont="1" applyFill="1" applyAlignment="1">
      <alignment horizontal="right" vertical="center"/>
    </xf>
    <xf numFmtId="171" fontId="3" fillId="0" borderId="0" xfId="1" applyNumberFormat="1" applyFont="1" applyAlignment="1">
      <alignment horizontal="right" vertical="center"/>
    </xf>
    <xf numFmtId="0" fontId="30" fillId="0" borderId="0" xfId="3" applyFont="1" applyAlignment="1">
      <alignment vertical="center" shrinkToFit="1"/>
    </xf>
    <xf numFmtId="0" fontId="30" fillId="4" borderId="0" xfId="3" applyFont="1" applyFill="1" applyAlignment="1">
      <alignment vertical="center" wrapText="1"/>
    </xf>
    <xf numFmtId="0" fontId="12" fillId="4" borderId="0" xfId="0" applyFont="1" applyFill="1" applyAlignment="1">
      <alignment horizontal="centerContinuous" vertical="center" wrapText="1"/>
    </xf>
    <xf numFmtId="166" fontId="33" fillId="4" borderId="0" xfId="0" applyNumberFormat="1" applyFont="1" applyFill="1" applyAlignment="1">
      <alignment horizontal="centerContinuous" vertical="center"/>
    </xf>
    <xf numFmtId="0" fontId="11" fillId="4" borderId="0" xfId="4" applyFont="1" applyFill="1" applyAlignment="1">
      <alignment horizontal="right" vertical="center" wrapText="1"/>
    </xf>
    <xf numFmtId="166" fontId="12" fillId="0" borderId="2" xfId="1" applyNumberFormat="1" applyFont="1" applyBorder="1" applyAlignment="1">
      <alignment horizontal="right" vertical="center" wrapText="1" shrinkToFit="1"/>
    </xf>
    <xf numFmtId="0" fontId="8" fillId="3" borderId="4" xfId="0" applyFont="1" applyFill="1" applyBorder="1" applyAlignment="1">
      <alignment horizontal="right" vertical="center" wrapText="1" shrinkToFit="1"/>
    </xf>
    <xf numFmtId="167" fontId="8" fillId="3" borderId="4" xfId="1" applyNumberFormat="1" applyFont="1" applyFill="1" applyBorder="1" applyAlignment="1">
      <alignment horizontal="right" vertical="center" wrapText="1" shrinkToFit="1"/>
    </xf>
    <xf numFmtId="0" fontId="3" fillId="0" borderId="0" xfId="0" applyFont="1" applyAlignment="1">
      <alignment vertical="center"/>
    </xf>
    <xf numFmtId="0" fontId="12" fillId="4" borderId="0" xfId="3" applyFont="1" applyFill="1" applyAlignment="1">
      <alignment vertical="center" wrapText="1"/>
    </xf>
    <xf numFmtId="166" fontId="5" fillId="4" borderId="0" xfId="1" applyNumberFormat="1" applyFont="1" applyFill="1" applyAlignment="1">
      <alignment horizontal="right" vertical="center" wrapText="1" shrinkToFit="1"/>
    </xf>
    <xf numFmtId="166" fontId="8" fillId="4" borderId="0" xfId="1" applyNumberFormat="1" applyFont="1" applyFill="1" applyAlignment="1">
      <alignment horizontal="right" vertical="center" wrapText="1" shrinkToFit="1"/>
    </xf>
    <xf numFmtId="169" fontId="5" fillId="4" borderId="0" xfId="2" applyNumberFormat="1" applyFont="1" applyFill="1" applyAlignment="1">
      <alignment horizontal="right" vertical="center" wrapText="1" shrinkToFit="1"/>
    </xf>
    <xf numFmtId="0" fontId="5" fillId="5" borderId="0" xfId="0" applyFont="1" applyFill="1" applyAlignment="1">
      <alignment vertical="center" wrapText="1" shrinkToFit="1"/>
    </xf>
    <xf numFmtId="0" fontId="4" fillId="6" borderId="7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/>
    </xf>
    <xf numFmtId="37" fontId="12" fillId="6" borderId="0" xfId="0" applyNumberFormat="1" applyFont="1" applyFill="1" applyAlignment="1">
      <alignment horizontal="right" vertical="center" wrapText="1" shrinkToFit="1"/>
    </xf>
    <xf numFmtId="0" fontId="12" fillId="3" borderId="0" xfId="4" applyFont="1" applyFill="1" applyAlignment="1">
      <alignment horizontal="right" vertical="center" wrapText="1" shrinkToFit="1"/>
    </xf>
    <xf numFmtId="0" fontId="12" fillId="4" borderId="0" xfId="0" applyFont="1" applyFill="1" applyAlignment="1">
      <alignment vertical="center"/>
    </xf>
    <xf numFmtId="37" fontId="3" fillId="4" borderId="0" xfId="0" applyNumberFormat="1" applyFont="1" applyFill="1" applyAlignment="1">
      <alignment horizontal="right" vertical="center" wrapText="1" shrinkToFit="1"/>
    </xf>
    <xf numFmtId="0" fontId="8" fillId="3" borderId="0" xfId="0" applyFont="1" applyFill="1" applyAlignment="1">
      <alignment horizontal="right" vertical="center" wrapText="1" shrinkToFit="1"/>
    </xf>
    <xf numFmtId="166" fontId="8" fillId="3" borderId="0" xfId="1" applyNumberFormat="1" applyFont="1" applyFill="1" applyAlignment="1">
      <alignment horizontal="right" vertical="center" wrapText="1" shrinkToFit="1"/>
    </xf>
    <xf numFmtId="168" fontId="8" fillId="3" borderId="0" xfId="0" applyNumberFormat="1" applyFont="1" applyFill="1" applyAlignment="1">
      <alignment horizontal="right" vertical="center" wrapText="1" shrinkToFit="1"/>
    </xf>
    <xf numFmtId="0" fontId="3" fillId="6" borderId="0" xfId="0" applyFont="1" applyFill="1" applyAlignment="1">
      <alignment horizontal="left" vertical="center" wrapText="1" indent="1"/>
    </xf>
    <xf numFmtId="0" fontId="8" fillId="6" borderId="0" xfId="0" applyFont="1" applyFill="1" applyAlignment="1">
      <alignment horizontal="right" vertical="center" wrapText="1" shrinkToFit="1"/>
    </xf>
    <xf numFmtId="173" fontId="3" fillId="6" borderId="0" xfId="5" applyNumberFormat="1" applyFont="1" applyFill="1" applyAlignment="1">
      <alignment horizontal="right" vertical="center" wrapText="1" shrinkToFit="1"/>
    </xf>
    <xf numFmtId="0" fontId="3" fillId="3" borderId="0" xfId="0" applyFont="1" applyFill="1" applyAlignment="1">
      <alignment horizontal="left" vertical="center" wrapText="1" indent="1"/>
    </xf>
    <xf numFmtId="0" fontId="3" fillId="3" borderId="0" xfId="4" applyFont="1" applyFill="1" applyAlignment="1">
      <alignment horizontal="right" vertical="center" wrapText="1" shrinkToFit="1"/>
    </xf>
    <xf numFmtId="173" fontId="3" fillId="3" borderId="0" xfId="5" applyNumberFormat="1" applyFont="1" applyFill="1" applyAlignment="1">
      <alignment horizontal="right" vertical="center" wrapText="1" shrinkToFit="1"/>
    </xf>
    <xf numFmtId="37" fontId="12" fillId="3" borderId="0" xfId="0" applyNumberFormat="1" applyFont="1" applyFill="1" applyAlignment="1">
      <alignment horizontal="right" vertical="center" wrapText="1" shrinkToFit="1"/>
    </xf>
    <xf numFmtId="0" fontId="13" fillId="3" borderId="0" xfId="0" quotePrefix="1" applyFont="1" applyFill="1" applyAlignment="1">
      <alignment horizontal="left" vertical="center" wrapText="1"/>
    </xf>
    <xf numFmtId="0" fontId="12" fillId="3" borderId="0" xfId="0" applyFont="1" applyFill="1" applyAlignment="1">
      <alignment horizontal="right" vertical="center" wrapText="1" shrinkToFit="1"/>
    </xf>
    <xf numFmtId="0" fontId="3" fillId="6" borderId="4" xfId="0" applyFont="1" applyFill="1" applyBorder="1" applyAlignment="1">
      <alignment horizontal="left" vertical="center" wrapText="1" indent="1"/>
    </xf>
    <xf numFmtId="167" fontId="12" fillId="6" borderId="4" xfId="1" applyNumberFormat="1" applyFont="1" applyFill="1" applyBorder="1" applyAlignment="1">
      <alignment horizontal="right" vertical="center" wrapText="1" shrinkToFit="1"/>
    </xf>
    <xf numFmtId="0" fontId="6" fillId="3" borderId="0" xfId="0" applyFont="1" applyFill="1"/>
    <xf numFmtId="0" fontId="6" fillId="0" borderId="0" xfId="0" applyFont="1"/>
    <xf numFmtId="0" fontId="12" fillId="4" borderId="0" xfId="4" quotePrefix="1" applyFont="1" applyFill="1" applyAlignment="1">
      <alignment horizontal="left"/>
    </xf>
    <xf numFmtId="0" fontId="5" fillId="3" borderId="0" xfId="4" applyFont="1" applyFill="1" applyAlignment="1">
      <alignment horizontal="center" vertical="center" wrapText="1" shrinkToFit="1"/>
    </xf>
    <xf numFmtId="0" fontId="11" fillId="4" borderId="0" xfId="4" applyFont="1" applyFill="1" applyAlignment="1">
      <alignment horizontal="right"/>
    </xf>
    <xf numFmtId="0" fontId="11" fillId="3" borderId="0" xfId="0" applyFont="1" applyFill="1" applyAlignment="1">
      <alignment horizontal="right"/>
    </xf>
    <xf numFmtId="0" fontId="23" fillId="4" borderId="0" xfId="0" applyFont="1" applyFill="1" applyAlignment="1">
      <alignment horizontal="right"/>
    </xf>
    <xf numFmtId="166" fontId="12" fillId="6" borderId="2" xfId="1" applyNumberFormat="1" applyFont="1" applyFill="1" applyBorder="1" applyAlignment="1">
      <alignment horizontal="right" wrapText="1" shrinkToFit="1"/>
    </xf>
    <xf numFmtId="167" fontId="3" fillId="6" borderId="2" xfId="1" applyNumberFormat="1" applyFont="1" applyFill="1" applyBorder="1" applyAlignment="1">
      <alignment horizontal="right" wrapText="1" shrinkToFit="1"/>
    </xf>
    <xf numFmtId="166" fontId="12" fillId="4" borderId="6" xfId="1" applyNumberFormat="1" applyFont="1" applyFill="1" applyBorder="1" applyAlignment="1">
      <alignment horizontal="right" wrapText="1" shrinkToFit="1"/>
    </xf>
    <xf numFmtId="167" fontId="3" fillId="4" borderId="6" xfId="1" applyNumberFormat="1" applyFont="1" applyFill="1" applyBorder="1" applyAlignment="1">
      <alignment horizontal="right" wrapText="1" shrinkToFit="1"/>
    </xf>
    <xf numFmtId="0" fontId="13" fillId="4" borderId="0" xfId="0" quotePrefix="1" applyFont="1" applyFill="1" applyAlignment="1">
      <alignment horizontal="left"/>
    </xf>
    <xf numFmtId="167" fontId="8" fillId="3" borderId="0" xfId="1" applyNumberFormat="1" applyFont="1" applyFill="1" applyAlignment="1">
      <alignment horizontal="right" wrapText="1" shrinkToFit="1"/>
    </xf>
    <xf numFmtId="0" fontId="13" fillId="3" borderId="0" xfId="0" applyFont="1" applyFill="1" applyAlignment="1">
      <alignment horizontal="left"/>
    </xf>
    <xf numFmtId="166" fontId="12" fillId="3" borderId="6" xfId="1" applyNumberFormat="1" applyFont="1" applyFill="1" applyBorder="1" applyAlignment="1">
      <alignment horizontal="right" wrapText="1" shrinkToFit="1"/>
    </xf>
    <xf numFmtId="167" fontId="3" fillId="3" borderId="6" xfId="1" applyNumberFormat="1" applyFont="1" applyFill="1" applyBorder="1" applyAlignment="1">
      <alignment horizontal="right" wrapText="1" shrinkToFit="1"/>
    </xf>
    <xf numFmtId="43" fontId="8" fillId="3" borderId="0" xfId="0" applyNumberFormat="1" applyFont="1" applyFill="1" applyAlignment="1">
      <alignment horizontal="right" wrapText="1" shrinkToFit="1"/>
    </xf>
    <xf numFmtId="166" fontId="12" fillId="0" borderId="2" xfId="1" applyNumberFormat="1" applyFont="1" applyBorder="1" applyAlignment="1">
      <alignment horizontal="right" wrapText="1" shrinkToFit="1"/>
    </xf>
    <xf numFmtId="167" fontId="3" fillId="4" borderId="2" xfId="1" applyNumberFormat="1" applyFont="1" applyFill="1" applyBorder="1" applyAlignment="1">
      <alignment horizontal="right" wrapText="1" shrinkToFit="1"/>
    </xf>
    <xf numFmtId="167" fontId="3" fillId="3" borderId="2" xfId="1" applyNumberFormat="1" applyFont="1" applyFill="1" applyBorder="1" applyAlignment="1">
      <alignment horizontal="right" wrapText="1" shrinkToFit="1"/>
    </xf>
    <xf numFmtId="0" fontId="3" fillId="0" borderId="4" xfId="0" applyFont="1" applyBorder="1"/>
    <xf numFmtId="0" fontId="3" fillId="0" borderId="0" xfId="0" applyFont="1"/>
    <xf numFmtId="0" fontId="12" fillId="4" borderId="0" xfId="3" applyFont="1" applyFill="1" applyAlignment="1">
      <alignment wrapText="1"/>
    </xf>
    <xf numFmtId="169" fontId="5" fillId="4" borderId="0" xfId="2" applyNumberFormat="1" applyFont="1" applyFill="1" applyAlignment="1">
      <alignment horizontal="right" wrapText="1" shrinkToFit="1"/>
    </xf>
    <xf numFmtId="167" fontId="5" fillId="4" borderId="0" xfId="1" applyNumberFormat="1" applyFont="1" applyFill="1" applyAlignment="1">
      <alignment horizontal="right" wrapText="1" shrinkToFit="1"/>
    </xf>
    <xf numFmtId="169" fontId="4" fillId="3" borderId="0" xfId="2" applyNumberFormat="1" applyFont="1" applyFill="1" applyAlignment="1">
      <alignment horizontal="right" wrapText="1" shrinkToFit="1"/>
    </xf>
    <xf numFmtId="0" fontId="4" fillId="4" borderId="0" xfId="0" applyFont="1" applyFill="1" applyAlignment="1">
      <alignment horizontal="right" wrapText="1" shrinkToFit="1"/>
    </xf>
    <xf numFmtId="0" fontId="3" fillId="4" borderId="0" xfId="4" applyFont="1" applyFill="1" applyAlignment="1">
      <alignment horizontal="right" wrapText="1" shrinkToFit="1"/>
    </xf>
    <xf numFmtId="0" fontId="3" fillId="3" borderId="0" xfId="4" applyFont="1" applyFill="1" applyAlignment="1">
      <alignment horizontal="right" wrapText="1" shrinkToFit="1"/>
    </xf>
    <xf numFmtId="166" fontId="4" fillId="4" borderId="0" xfId="0" applyNumberFormat="1" applyFont="1" applyFill="1" applyAlignment="1">
      <alignment horizontal="right" wrapText="1" shrinkToFit="1"/>
    </xf>
    <xf numFmtId="0" fontId="13" fillId="3" borderId="0" xfId="0" applyFont="1" applyFill="1"/>
    <xf numFmtId="173" fontId="3" fillId="3" borderId="0" xfId="5" applyNumberFormat="1" applyFont="1" applyFill="1" applyAlignment="1">
      <alignment horizontal="right" wrapText="1" shrinkToFit="1"/>
    </xf>
    <xf numFmtId="0" fontId="3" fillId="3" borderId="0" xfId="0" applyFont="1" applyFill="1" applyAlignment="1">
      <alignment wrapText="1"/>
    </xf>
    <xf numFmtId="0" fontId="30" fillId="3" borderId="0" xfId="0" applyFont="1" applyFill="1"/>
    <xf numFmtId="0" fontId="3" fillId="3" borderId="0" xfId="0" applyFont="1" applyFill="1" applyAlignment="1">
      <alignment horizontal="left" wrapText="1" indent="1"/>
    </xf>
    <xf numFmtId="166" fontId="12" fillId="3" borderId="0" xfId="1" applyNumberFormat="1" applyFont="1" applyFill="1" applyAlignment="1">
      <alignment horizontal="right" wrapText="1" shrinkToFit="1"/>
    </xf>
    <xf numFmtId="0" fontId="3" fillId="3" borderId="0" xfId="0" quotePrefix="1" applyFont="1" applyFill="1" applyAlignment="1">
      <alignment horizontal="left" wrapText="1"/>
    </xf>
    <xf numFmtId="0" fontId="3" fillId="6" borderId="4" xfId="0" applyFont="1" applyFill="1" applyBorder="1" applyAlignment="1">
      <alignment horizontal="left" wrapText="1" indent="1"/>
    </xf>
    <xf numFmtId="0" fontId="3" fillId="3" borderId="4" xfId="0" applyFont="1" applyFill="1" applyBorder="1"/>
    <xf numFmtId="174" fontId="8" fillId="6" borderId="4" xfId="0" applyNumberFormat="1" applyFont="1" applyFill="1" applyBorder="1" applyAlignment="1">
      <alignment horizontal="right" vertical="center" wrapText="1" shrinkToFit="1"/>
    </xf>
    <xf numFmtId="174" fontId="3" fillId="6" borderId="4" xfId="5" applyNumberFormat="1" applyFont="1" applyFill="1" applyBorder="1" applyAlignment="1">
      <alignment horizontal="right" vertical="center" wrapText="1" shrinkToFit="1"/>
    </xf>
    <xf numFmtId="9" fontId="3" fillId="3" borderId="0" xfId="2" applyFont="1" applyFill="1"/>
    <xf numFmtId="9" fontId="12" fillId="3" borderId="0" xfId="2" applyFont="1" applyFill="1"/>
    <xf numFmtId="9" fontId="3" fillId="4" borderId="0" xfId="2" applyFont="1" applyFill="1"/>
    <xf numFmtId="0" fontId="20" fillId="3" borderId="0" xfId="4" applyFont="1" applyFill="1" applyAlignment="1">
      <alignment vertical="top" wrapText="1"/>
    </xf>
    <xf numFmtId="0" fontId="3" fillId="3" borderId="0" xfId="0" applyFont="1" applyFill="1" applyAlignment="1">
      <alignment horizontal="center"/>
    </xf>
    <xf numFmtId="0" fontId="4" fillId="3" borderId="0" xfId="6" applyFont="1" applyFill="1" applyAlignment="1">
      <alignment vertical="center"/>
    </xf>
    <xf numFmtId="0" fontId="12" fillId="4" borderId="0" xfId="0" applyFont="1" applyFill="1" applyAlignment="1">
      <alignment horizontal="centerContinuous" vertical="center" shrinkToFit="1"/>
    </xf>
    <xf numFmtId="166" fontId="33" fillId="4" borderId="0" xfId="0" applyNumberFormat="1" applyFont="1" applyFill="1" applyAlignment="1">
      <alignment horizontal="centerContinuous" vertical="center" shrinkToFit="1"/>
    </xf>
    <xf numFmtId="0" fontId="1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 shrinkToFit="1"/>
    </xf>
    <xf numFmtId="0" fontId="12" fillId="4" borderId="0" xfId="4" applyFont="1" applyFill="1" applyAlignment="1">
      <alignment horizontal="center" vertical="center"/>
    </xf>
    <xf numFmtId="0" fontId="11" fillId="4" borderId="0" xfId="4" applyFont="1" applyFill="1" applyAlignment="1">
      <alignment horizontal="right" vertical="center" shrinkToFit="1"/>
    </xf>
    <xf numFmtId="0" fontId="13" fillId="4" borderId="0" xfId="0" applyFont="1" applyFill="1" applyAlignment="1">
      <alignment horizontal="right" vertical="center" shrinkToFit="1"/>
    </xf>
    <xf numFmtId="0" fontId="13" fillId="4" borderId="0" xfId="0" quotePrefix="1" applyFont="1" applyFill="1" applyAlignment="1">
      <alignment horizontal="right" vertical="center" shrinkToFit="1"/>
    </xf>
    <xf numFmtId="167" fontId="8" fillId="4" borderId="0" xfId="1" applyNumberFormat="1" applyFont="1" applyFill="1" applyAlignment="1">
      <alignment horizontal="right" vertical="center" wrapText="1" shrinkToFit="1"/>
    </xf>
    <xf numFmtId="0" fontId="13" fillId="3" borderId="0" xfId="0" applyFont="1" applyFill="1" applyAlignment="1">
      <alignment horizontal="right" vertical="center" shrinkToFit="1"/>
    </xf>
    <xf numFmtId="0" fontId="3" fillId="4" borderId="0" xfId="0" applyFont="1" applyFill="1" applyAlignment="1">
      <alignment horizontal="right" vertical="center" shrinkToFit="1"/>
    </xf>
    <xf numFmtId="43" fontId="8" fillId="4" borderId="0" xfId="0" applyNumberFormat="1" applyFont="1" applyFill="1" applyAlignment="1">
      <alignment horizontal="right" vertical="center" wrapText="1" shrinkToFit="1"/>
    </xf>
    <xf numFmtId="0" fontId="3" fillId="0" borderId="4" xfId="0" applyFont="1" applyBorder="1" applyAlignment="1">
      <alignment horizontal="right" vertical="center" shrinkToFit="1"/>
    </xf>
    <xf numFmtId="169" fontId="4" fillId="4" borderId="0" xfId="2" applyNumberFormat="1" applyFont="1" applyFill="1" applyAlignment="1">
      <alignment horizontal="right" vertical="center" wrapText="1" shrinkToFit="1"/>
    </xf>
    <xf numFmtId="0" fontId="5" fillId="3" borderId="0" xfId="0" applyFont="1" applyFill="1" applyAlignment="1">
      <alignment vertical="center" wrapText="1"/>
    </xf>
    <xf numFmtId="0" fontId="4" fillId="6" borderId="0" xfId="0" applyFont="1" applyFill="1" applyAlignment="1">
      <alignment vertical="center" wrapText="1"/>
    </xf>
    <xf numFmtId="168" fontId="3" fillId="3" borderId="0" xfId="0" applyNumberFormat="1" applyFont="1" applyFill="1" applyAlignment="1">
      <alignment horizontal="right" vertical="center" wrapText="1" shrinkToFit="1"/>
    </xf>
    <xf numFmtId="0" fontId="3" fillId="6" borderId="0" xfId="4" applyFont="1" applyFill="1" applyAlignment="1">
      <alignment horizontal="right" vertical="center" wrapText="1" shrinkToFit="1"/>
    </xf>
    <xf numFmtId="0" fontId="3" fillId="4" borderId="4" xfId="0" applyFont="1" applyFill="1" applyBorder="1" applyAlignment="1">
      <alignment vertical="center"/>
    </xf>
    <xf numFmtId="0" fontId="3" fillId="6" borderId="4" xfId="4" applyFont="1" applyFill="1" applyBorder="1" applyAlignment="1">
      <alignment horizontal="right" vertical="center" wrapText="1" shrinkToFit="1"/>
    </xf>
    <xf numFmtId="0" fontId="4" fillId="3" borderId="0" xfId="6" applyFont="1" applyFill="1" applyAlignment="1">
      <alignment vertical="center" wrapText="1"/>
    </xf>
    <xf numFmtId="0" fontId="4" fillId="3" borderId="0" xfId="6" applyFont="1" applyFill="1" applyAlignment="1">
      <alignment vertical="center" shrinkToFit="1"/>
    </xf>
    <xf numFmtId="0" fontId="18" fillId="4" borderId="0" xfId="0" applyFont="1" applyFill="1" applyAlignment="1">
      <alignment vertical="center" wrapText="1"/>
    </xf>
    <xf numFmtId="0" fontId="3" fillId="4" borderId="0" xfId="0" applyFont="1" applyFill="1" applyAlignment="1">
      <alignment horizontal="center" vertical="center"/>
    </xf>
    <xf numFmtId="167" fontId="3" fillId="6" borderId="5" xfId="1" applyNumberFormat="1" applyFont="1" applyFill="1" applyBorder="1" applyAlignment="1">
      <alignment horizontal="right" vertical="center" wrapText="1" shrinkToFit="1"/>
    </xf>
    <xf numFmtId="167" fontId="3" fillId="4" borderId="8" xfId="1" applyNumberFormat="1" applyFont="1" applyFill="1" applyBorder="1" applyAlignment="1">
      <alignment horizontal="right" vertical="center" wrapText="1" shrinkToFit="1"/>
    </xf>
    <xf numFmtId="167" fontId="3" fillId="4" borderId="5" xfId="1" applyNumberFormat="1" applyFont="1" applyFill="1" applyBorder="1" applyAlignment="1">
      <alignment horizontal="right" vertical="center" wrapText="1" shrinkToFit="1"/>
    </xf>
    <xf numFmtId="166" fontId="4" fillId="3" borderId="0" xfId="1" applyNumberFormat="1" applyFont="1" applyFill="1" applyAlignment="1">
      <alignment horizontal="right" wrapText="1" shrinkToFit="1"/>
    </xf>
    <xf numFmtId="167" fontId="13" fillId="3" borderId="0" xfId="1" applyNumberFormat="1" applyFont="1" applyFill="1" applyAlignment="1">
      <alignment horizontal="right" wrapText="1" shrinkToFit="1"/>
    </xf>
    <xf numFmtId="166" fontId="4" fillId="3" borderId="5" xfId="1" applyNumberFormat="1" applyFont="1" applyFill="1" applyBorder="1" applyAlignment="1">
      <alignment horizontal="right" wrapText="1" shrinkToFit="1"/>
    </xf>
    <xf numFmtId="167" fontId="13" fillId="3" borderId="5" xfId="1" applyNumberFormat="1" applyFont="1" applyFill="1" applyBorder="1" applyAlignment="1">
      <alignment horizontal="right" wrapText="1" shrinkToFit="1"/>
    </xf>
    <xf numFmtId="0" fontId="13" fillId="6" borderId="9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166" fontId="12" fillId="3" borderId="2" xfId="1" applyNumberFormat="1" applyFont="1" applyFill="1" applyBorder="1" applyAlignment="1">
      <alignment horizontal="right" vertical="center" wrapText="1" shrinkToFit="1"/>
    </xf>
    <xf numFmtId="166" fontId="3" fillId="3" borderId="2" xfId="1" applyNumberFormat="1" applyFont="1" applyFill="1" applyBorder="1" applyAlignment="1">
      <alignment horizontal="right" vertical="center" wrapText="1" shrinkToFit="1"/>
    </xf>
    <xf numFmtId="0" fontId="13" fillId="3" borderId="4" xfId="0" applyFont="1" applyFill="1" applyBorder="1" applyAlignment="1">
      <alignment horizontal="right" vertical="center" wrapText="1" shrinkToFit="1"/>
    </xf>
    <xf numFmtId="0" fontId="13" fillId="3" borderId="9" xfId="0" applyFont="1" applyFill="1" applyBorder="1" applyAlignment="1">
      <alignment vertical="center" wrapText="1"/>
    </xf>
    <xf numFmtId="169" fontId="25" fillId="3" borderId="0" xfId="2" quotePrefix="1" applyNumberFormat="1" applyFont="1" applyFill="1" applyAlignment="1">
      <alignment horizontal="right" vertical="center" wrapText="1" shrinkToFit="1"/>
    </xf>
    <xf numFmtId="9" fontId="25" fillId="3" borderId="0" xfId="2" quotePrefix="1" applyFont="1" applyFill="1" applyAlignment="1">
      <alignment horizontal="right" vertical="center" wrapText="1" shrinkToFit="1"/>
    </xf>
    <xf numFmtId="166" fontId="12" fillId="6" borderId="4" xfId="1" applyNumberFormat="1" applyFont="1" applyFill="1" applyBorder="1" applyAlignment="1">
      <alignment horizontal="right" vertical="center" wrapText="1" shrinkToFit="1"/>
    </xf>
    <xf numFmtId="166" fontId="3" fillId="6" borderId="4" xfId="1" applyNumberFormat="1" applyFont="1" applyFill="1" applyBorder="1" applyAlignment="1">
      <alignment horizontal="right" vertical="center" wrapText="1" shrinkToFit="1"/>
    </xf>
    <xf numFmtId="0" fontId="13" fillId="3" borderId="0" xfId="3" applyFont="1" applyFill="1" applyAlignment="1">
      <alignment horizontal="right" wrapText="1" shrinkToFit="1"/>
    </xf>
    <xf numFmtId="0" fontId="3" fillId="3" borderId="2" xfId="3" applyFont="1" applyFill="1" applyBorder="1" applyAlignment="1">
      <alignment horizontal="right" wrapText="1" shrinkToFit="1"/>
    </xf>
    <xf numFmtId="166" fontId="4" fillId="3" borderId="2" xfId="1" applyNumberFormat="1" applyFont="1" applyFill="1" applyBorder="1" applyAlignment="1">
      <alignment horizontal="right" vertical="center" wrapText="1" shrinkToFit="1"/>
    </xf>
    <xf numFmtId="167" fontId="13" fillId="3" borderId="2" xfId="1" applyNumberFormat="1" applyFont="1" applyFill="1" applyBorder="1" applyAlignment="1">
      <alignment horizontal="right" wrapText="1" shrinkToFit="1"/>
    </xf>
    <xf numFmtId="167" fontId="3" fillId="6" borderId="9" xfId="1" applyNumberFormat="1" applyFont="1" applyFill="1" applyBorder="1" applyAlignment="1">
      <alignment horizontal="right" vertical="center" wrapText="1" shrinkToFit="1"/>
    </xf>
    <xf numFmtId="0" fontId="3" fillId="6" borderId="4" xfId="0" applyFont="1" applyFill="1" applyBorder="1" applyAlignment="1">
      <alignment vertical="center"/>
    </xf>
    <xf numFmtId="166" fontId="24" fillId="4" borderId="0" xfId="1" applyNumberFormat="1" applyFont="1" applyFill="1" applyAlignment="1">
      <alignment horizontal="left" vertical="center"/>
    </xf>
    <xf numFmtId="166" fontId="12" fillId="4" borderId="0" xfId="4" applyNumberFormat="1" applyFont="1" applyFill="1" applyAlignment="1">
      <alignment horizontal="right" wrapText="1" shrinkToFit="1"/>
    </xf>
    <xf numFmtId="166" fontId="12" fillId="0" borderId="4" xfId="1" applyNumberFormat="1" applyFont="1" applyBorder="1" applyAlignment="1">
      <alignment horizontal="right" vertical="center" wrapText="1" shrinkToFit="1"/>
    </xf>
    <xf numFmtId="0" fontId="24" fillId="4" borderId="0" xfId="3" applyFont="1" applyFill="1" applyAlignment="1">
      <alignment horizontal="left"/>
    </xf>
    <xf numFmtId="0" fontId="13" fillId="0" borderId="4" xfId="3" applyFont="1" applyBorder="1" applyAlignment="1">
      <alignment vertical="center" wrapText="1"/>
    </xf>
    <xf numFmtId="164" fontId="3" fillId="0" borderId="4" xfId="1" applyFont="1" applyBorder="1" applyAlignment="1">
      <alignment horizontal="right" vertical="center" wrapText="1" shrinkToFit="1"/>
    </xf>
    <xf numFmtId="0" fontId="3" fillId="4" borderId="5" xfId="0" applyFont="1" applyFill="1" applyBorder="1" applyAlignment="1">
      <alignment horizontal="left" vertical="center" indent="1"/>
    </xf>
    <xf numFmtId="166" fontId="24" fillId="4" borderId="0" xfId="3" applyNumberFormat="1" applyFont="1" applyFill="1" applyAlignment="1">
      <alignment horizontal="right" wrapText="1" shrinkToFit="1"/>
    </xf>
    <xf numFmtId="166" fontId="12" fillId="0" borderId="0" xfId="1" applyNumberFormat="1" applyFont="1" applyAlignment="1">
      <alignment horizontal="right" wrapText="1" shrinkToFit="1"/>
    </xf>
    <xf numFmtId="0" fontId="3" fillId="4" borderId="4" xfId="0" applyFont="1" applyFill="1" applyBorder="1" applyAlignment="1">
      <alignment vertical="center" wrapText="1"/>
    </xf>
    <xf numFmtId="169" fontId="3" fillId="6" borderId="4" xfId="2" applyNumberFormat="1" applyFont="1" applyFill="1" applyBorder="1" applyAlignment="1">
      <alignment vertical="center" shrinkToFit="1"/>
    </xf>
    <xf numFmtId="166" fontId="3" fillId="4" borderId="0" xfId="1" applyNumberFormat="1" applyFont="1" applyFill="1" applyAlignment="1">
      <alignment horizontal="right" wrapText="1" shrinkToFit="1"/>
    </xf>
    <xf numFmtId="166" fontId="3" fillId="4" borderId="0" xfId="1" applyNumberFormat="1" applyFont="1" applyFill="1" applyAlignment="1">
      <alignment horizontal="right" shrinkToFit="1"/>
    </xf>
    <xf numFmtId="166" fontId="12" fillId="4" borderId="0" xfId="1" applyNumberFormat="1" applyFont="1" applyFill="1" applyAlignment="1">
      <alignment horizontal="right"/>
    </xf>
    <xf numFmtId="166" fontId="3" fillId="4" borderId="0" xfId="1" applyNumberFormat="1" applyFont="1" applyFill="1" applyAlignment="1">
      <alignment horizontal="right"/>
    </xf>
    <xf numFmtId="0" fontId="13" fillId="3" borderId="4" xfId="3" applyFont="1" applyFill="1" applyBorder="1" applyAlignment="1">
      <alignment horizontal="right" wrapText="1" shrinkToFit="1"/>
    </xf>
    <xf numFmtId="0" fontId="3" fillId="3" borderId="3" xfId="3" applyFont="1" applyFill="1" applyBorder="1" applyAlignment="1">
      <alignment horizontal="right" wrapText="1" shrinkToFit="1"/>
    </xf>
    <xf numFmtId="166" fontId="12" fillId="3" borderId="3" xfId="1" applyNumberFormat="1" applyFont="1" applyFill="1" applyBorder="1" applyAlignment="1">
      <alignment horizontal="right" vertical="center" wrapText="1" shrinkToFit="1"/>
    </xf>
    <xf numFmtId="167" fontId="13" fillId="3" borderId="3" xfId="1" applyNumberFormat="1" applyFont="1" applyFill="1" applyBorder="1" applyAlignment="1">
      <alignment horizontal="right" vertical="center" wrapText="1" shrinkToFit="1"/>
    </xf>
    <xf numFmtId="0" fontId="13" fillId="3" borderId="5" xfId="3" applyFont="1" applyFill="1" applyBorder="1" applyAlignment="1">
      <alignment horizontal="right" wrapText="1" shrinkToFit="1"/>
    </xf>
    <xf numFmtId="0" fontId="3" fillId="3" borderId="5" xfId="3" applyFont="1" applyFill="1" applyBorder="1" applyAlignment="1">
      <alignment horizontal="right" wrapText="1" shrinkToFit="1"/>
    </xf>
    <xf numFmtId="0" fontId="13" fillId="6" borderId="4" xfId="3" applyFont="1" applyFill="1" applyBorder="1" applyAlignment="1">
      <alignment horizontal="right" wrapText="1" shrinkToFit="1"/>
    </xf>
    <xf numFmtId="165" fontId="11" fillId="0" borderId="0" xfId="3" quotePrefix="1" applyNumberFormat="1" applyFont="1" applyAlignment="1">
      <alignment horizontal="right" vertical="center" shrinkToFit="1"/>
    </xf>
    <xf numFmtId="37" fontId="12" fillId="4" borderId="0" xfId="0" applyNumberFormat="1" applyFont="1" applyFill="1" applyAlignment="1">
      <alignment horizontal="right" vertical="center" wrapText="1" shrinkToFit="1"/>
    </xf>
    <xf numFmtId="166" fontId="3" fillId="6" borderId="7" xfId="3" applyNumberFormat="1" applyFont="1" applyFill="1" applyBorder="1" applyAlignment="1">
      <alignment horizontal="right" wrapText="1" shrinkToFit="1"/>
    </xf>
    <xf numFmtId="0" fontId="13" fillId="6" borderId="0" xfId="3" applyFont="1" applyFill="1" applyAlignment="1">
      <alignment vertical="center" wrapText="1"/>
    </xf>
    <xf numFmtId="0" fontId="13" fillId="4" borderId="0" xfId="3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3" borderId="3" xfId="3" applyFont="1" applyFill="1" applyBorder="1" applyAlignment="1">
      <alignment vertical="center" wrapText="1"/>
    </xf>
    <xf numFmtId="0" fontId="13" fillId="3" borderId="5" xfId="3" applyFont="1" applyFill="1" applyBorder="1" applyAlignment="1">
      <alignment vertical="center" wrapText="1"/>
    </xf>
    <xf numFmtId="0" fontId="13" fillId="3" borderId="2" xfId="3" applyFont="1" applyFill="1" applyBorder="1" applyAlignment="1">
      <alignment vertical="center" wrapText="1"/>
    </xf>
    <xf numFmtId="0" fontId="13" fillId="6" borderId="3" xfId="3" applyFont="1" applyFill="1" applyBorder="1" applyAlignment="1">
      <alignment vertical="center" wrapText="1"/>
    </xf>
    <xf numFmtId="0" fontId="3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/>
    </xf>
    <xf numFmtId="166" fontId="5" fillId="3" borderId="0" xfId="1" applyNumberFormat="1" applyFont="1" applyFill="1" applyAlignment="1">
      <alignment horizontal="right" vertical="center" wrapText="1" shrinkToFit="1"/>
    </xf>
    <xf numFmtId="167" fontId="3" fillId="6" borderId="0" xfId="1" applyNumberFormat="1" applyFont="1" applyFill="1" applyBorder="1" applyAlignment="1">
      <alignment horizontal="right" vertical="center" wrapText="1" shrinkToFit="1"/>
    </xf>
    <xf numFmtId="167" fontId="3" fillId="3" borderId="0" xfId="1" applyNumberFormat="1" applyFont="1" applyFill="1" applyBorder="1" applyAlignment="1">
      <alignment horizontal="right" vertical="center" wrapText="1" shrinkToFit="1"/>
    </xf>
    <xf numFmtId="166" fontId="3" fillId="3" borderId="0" xfId="1" quotePrefix="1" applyNumberFormat="1" applyFont="1" applyFill="1" applyBorder="1" applyAlignment="1">
      <alignment horizontal="right" vertical="center" wrapText="1" shrinkToFit="1"/>
    </xf>
    <xf numFmtId="164" fontId="3" fillId="3" borderId="0" xfId="1" quotePrefix="1" applyFont="1" applyFill="1" applyBorder="1" applyAlignment="1">
      <alignment horizontal="right" vertical="center" wrapText="1" shrinkToFit="1"/>
    </xf>
    <xf numFmtId="166" fontId="3" fillId="3" borderId="0" xfId="1" applyNumberFormat="1" applyFont="1" applyFill="1" applyBorder="1" applyAlignment="1">
      <alignment horizontal="right" vertical="center" wrapText="1" shrinkToFit="1"/>
    </xf>
    <xf numFmtId="166" fontId="24" fillId="3" borderId="0" xfId="1" applyNumberFormat="1" applyFont="1" applyFill="1" applyBorder="1" applyAlignment="1">
      <alignment horizontal="right" wrapText="1" shrinkToFit="1"/>
    </xf>
    <xf numFmtId="169" fontId="25" fillId="3" borderId="0" xfId="2" quotePrefix="1" applyNumberFormat="1" applyFont="1" applyFill="1" applyBorder="1" applyAlignment="1">
      <alignment horizontal="right" vertical="center" wrapText="1" shrinkToFit="1"/>
    </xf>
    <xf numFmtId="9" fontId="25" fillId="3" borderId="0" xfId="2" quotePrefix="1" applyFont="1" applyFill="1" applyBorder="1" applyAlignment="1">
      <alignment horizontal="right" vertical="center" wrapText="1" shrinkToFit="1"/>
    </xf>
    <xf numFmtId="0" fontId="24" fillId="3" borderId="0" xfId="0" applyFont="1" applyFill="1" applyBorder="1" applyAlignment="1">
      <alignment horizontal="right" vertical="center" wrapText="1" shrinkToFit="1"/>
    </xf>
    <xf numFmtId="0" fontId="3" fillId="3" borderId="0" xfId="0" applyFont="1" applyFill="1" applyBorder="1" applyAlignment="1">
      <alignment horizontal="right" vertical="center" wrapText="1" shrinkToFit="1"/>
    </xf>
    <xf numFmtId="168" fontId="3" fillId="3" borderId="0" xfId="0" applyNumberFormat="1" applyFont="1" applyFill="1" applyBorder="1" applyAlignment="1">
      <alignment horizontal="right" vertical="center" wrapText="1" shrinkToFit="1"/>
    </xf>
    <xf numFmtId="169" fontId="3" fillId="6" borderId="0" xfId="2" applyNumberFormat="1" applyFont="1" applyFill="1" applyAlignment="1">
      <alignment horizontal="right" vertical="center" wrapText="1" shrinkToFit="1"/>
    </xf>
    <xf numFmtId="169" fontId="3" fillId="3" borderId="5" xfId="2" applyNumberFormat="1" applyFont="1" applyFill="1" applyBorder="1" applyAlignment="1">
      <alignment horizontal="right" vertical="center" wrapText="1" shrinkToFit="1"/>
    </xf>
    <xf numFmtId="170" fontId="24" fillId="4" borderId="0" xfId="3" applyNumberFormat="1" applyFont="1" applyFill="1" applyAlignment="1">
      <alignment horizontal="right" wrapText="1" shrinkToFit="1"/>
    </xf>
    <xf numFmtId="166" fontId="26" fillId="4" borderId="0" xfId="1" applyNumberFormat="1" applyFont="1" applyFill="1" applyAlignment="1">
      <alignment horizontal="right" vertical="center" wrapText="1" shrinkToFit="1"/>
    </xf>
    <xf numFmtId="169" fontId="3" fillId="6" borderId="0" xfId="2" quotePrefix="1" applyNumberFormat="1" applyFont="1" applyFill="1" applyAlignment="1">
      <alignment horizontal="right" vertical="center" wrapText="1" shrinkToFit="1"/>
    </xf>
    <xf numFmtId="0" fontId="20" fillId="4" borderId="0" xfId="4" applyFont="1" applyFill="1" applyAlignment="1">
      <alignment horizontal="left" vertical="top" wrapText="1"/>
    </xf>
    <xf numFmtId="0" fontId="5" fillId="5" borderId="0" xfId="4" applyFont="1" applyFill="1" applyAlignment="1">
      <alignment horizontal="center" vertical="center" wrapText="1" shrinkToFit="1"/>
    </xf>
    <xf numFmtId="0" fontId="5" fillId="5" borderId="0" xfId="4" applyFont="1" applyFill="1" applyAlignment="1">
      <alignment horizontal="center" vertical="center" shrinkToFit="1"/>
    </xf>
    <xf numFmtId="166" fontId="12" fillId="0" borderId="4" xfId="1" applyNumberFormat="1" applyFont="1" applyFill="1" applyBorder="1" applyAlignment="1">
      <alignment horizontal="right" vertical="center" wrapText="1" shrinkToFit="1"/>
    </xf>
    <xf numFmtId="0" fontId="20" fillId="4" borderId="0" xfId="4" applyFont="1" applyFill="1" applyAlignment="1">
      <alignment horizontal="left" vertical="center" wrapText="1"/>
    </xf>
    <xf numFmtId="0" fontId="20" fillId="4" borderId="0" xfId="4" applyFont="1" applyFill="1" applyAlignment="1">
      <alignment horizontal="left" vertical="top" wrapText="1"/>
    </xf>
    <xf numFmtId="0" fontId="5" fillId="5" borderId="0" xfId="0" applyFont="1" applyFill="1" applyAlignment="1">
      <alignment horizontal="center" vertical="center" wrapText="1" shrinkToFit="1"/>
    </xf>
    <xf numFmtId="0" fontId="11" fillId="6" borderId="0" xfId="0" applyFont="1" applyFill="1" applyAlignment="1">
      <alignment horizontal="center" vertical="center" wrapText="1" shrinkToFit="1"/>
    </xf>
    <xf numFmtId="167" fontId="19" fillId="3" borderId="0" xfId="1" applyNumberFormat="1" applyFont="1" applyFill="1" applyAlignment="1">
      <alignment horizontal="right" vertical="center" wrapText="1" shrinkToFit="1"/>
    </xf>
    <xf numFmtId="0" fontId="39" fillId="3" borderId="0" xfId="0" applyFont="1" applyFill="1" applyAlignment="1">
      <alignment horizontal="right" vertical="center" wrapText="1" shrinkToFit="1"/>
    </xf>
    <xf numFmtId="0" fontId="11" fillId="3" borderId="0" xfId="0" applyFont="1" applyFill="1" applyAlignment="1">
      <alignment horizontal="right" vertical="center" wrapText="1" shrinkToFit="1"/>
    </xf>
    <xf numFmtId="174" fontId="12" fillId="6" borderId="4" xfId="5" applyNumberFormat="1" applyFont="1" applyFill="1" applyBorder="1" applyAlignment="1">
      <alignment horizontal="right" vertical="center" wrapText="1" shrinkToFit="1"/>
    </xf>
    <xf numFmtId="167" fontId="12" fillId="6" borderId="0" xfId="1" applyNumberFormat="1" applyFont="1" applyFill="1" applyAlignment="1">
      <alignment horizontal="right" wrapText="1" shrinkToFit="1"/>
    </xf>
    <xf numFmtId="168" fontId="12" fillId="3" borderId="0" xfId="0" applyNumberFormat="1" applyFont="1" applyFill="1" applyAlignment="1">
      <alignment horizontal="right" vertical="center" wrapText="1" shrinkToFit="1"/>
    </xf>
    <xf numFmtId="169" fontId="3" fillId="4" borderId="0" xfId="2" applyNumberFormat="1" applyFont="1" applyFill="1" applyAlignment="1">
      <alignment vertical="center"/>
    </xf>
    <xf numFmtId="0" fontId="20" fillId="4" borderId="0" xfId="4" applyFont="1" applyFill="1" applyAlignment="1">
      <alignment vertical="center"/>
    </xf>
    <xf numFmtId="0" fontId="23" fillId="3" borderId="0" xfId="0" applyFont="1" applyFill="1" applyAlignment="1">
      <alignment vertical="center"/>
    </xf>
    <xf numFmtId="0" fontId="24" fillId="3" borderId="0" xfId="0" applyFont="1" applyFill="1" applyAlignment="1">
      <alignment vertical="center"/>
    </xf>
    <xf numFmtId="0" fontId="20" fillId="3" borderId="0" xfId="4" applyFont="1" applyFill="1" applyAlignment="1">
      <alignment vertical="center"/>
    </xf>
    <xf numFmtId="9" fontId="37" fillId="3" borderId="0" xfId="2" applyFont="1" applyFill="1" applyAlignment="1">
      <alignment horizontal="right" vertical="center" wrapText="1" shrinkToFit="1"/>
    </xf>
    <xf numFmtId="166" fontId="19" fillId="3" borderId="0" xfId="1" applyNumberFormat="1" applyFont="1" applyFill="1" applyAlignment="1">
      <alignment horizontal="right" vertical="center" wrapText="1" shrinkToFit="1"/>
    </xf>
    <xf numFmtId="167" fontId="38" fillId="3" borderId="0" xfId="1" applyNumberFormat="1" applyFont="1" applyFill="1" applyAlignment="1">
      <alignment horizontal="right" vertical="center" wrapText="1" shrinkToFit="1"/>
    </xf>
    <xf numFmtId="0" fontId="19" fillId="4" borderId="0" xfId="0" applyFont="1" applyFill="1" applyAlignment="1">
      <alignment vertical="center"/>
    </xf>
    <xf numFmtId="0" fontId="20" fillId="4" borderId="0" xfId="3" applyNumberFormat="1" applyFont="1" applyFill="1" applyAlignment="1"/>
    <xf numFmtId="0" fontId="18" fillId="4" borderId="0" xfId="0" applyFont="1" applyFill="1" applyAlignment="1"/>
    <xf numFmtId="0" fontId="18" fillId="4" borderId="0" xfId="4" applyFont="1" applyFill="1" applyAlignment="1">
      <alignment vertical="center"/>
    </xf>
    <xf numFmtId="0" fontId="18" fillId="4" borderId="0" xfId="0" applyFont="1" applyFill="1" applyAlignment="1">
      <alignment vertical="center"/>
    </xf>
    <xf numFmtId="0" fontId="23" fillId="3" borderId="0" xfId="0" applyFont="1" applyFill="1" applyAlignment="1">
      <alignment horizontal="right" vertical="center"/>
    </xf>
    <xf numFmtId="10" fontId="3" fillId="3" borderId="4" xfId="2" applyNumberFormat="1" applyFont="1" applyFill="1" applyBorder="1" applyAlignment="1">
      <alignment vertical="center" wrapText="1" shrinkToFit="1"/>
    </xf>
    <xf numFmtId="166" fontId="3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center" vertical="center" wrapText="1" shrinkToFit="1"/>
    </xf>
    <xf numFmtId="0" fontId="5" fillId="2" borderId="0" xfId="0" applyFont="1" applyFill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 shrinkToFit="1"/>
    </xf>
    <xf numFmtId="0" fontId="11" fillId="6" borderId="0" xfId="0" applyFont="1" applyFill="1" applyAlignment="1">
      <alignment horizontal="center" vertical="center" wrapText="1" shrinkToFit="1"/>
    </xf>
    <xf numFmtId="0" fontId="19" fillId="4" borderId="0" xfId="0" applyFont="1" applyFill="1" applyAlignment="1">
      <alignment horizontal="left" vertical="center" wrapText="1"/>
    </xf>
    <xf numFmtId="0" fontId="18" fillId="4" borderId="0" xfId="0" applyFont="1" applyFill="1" applyAlignment="1">
      <alignment horizontal="left" vertical="center" wrapText="1"/>
    </xf>
    <xf numFmtId="0" fontId="20" fillId="4" borderId="0" xfId="0" applyFont="1" applyFill="1" applyAlignment="1">
      <alignment horizontal="left" vertical="center" wrapText="1"/>
    </xf>
    <xf numFmtId="0" fontId="20" fillId="3" borderId="0" xfId="0" applyFont="1" applyFill="1" applyAlignment="1">
      <alignment horizontal="left" vertical="center" wrapText="1"/>
    </xf>
    <xf numFmtId="17" fontId="11" fillId="4" borderId="2" xfId="0" quotePrefix="1" applyNumberFormat="1" applyFont="1" applyFill="1" applyBorder="1" applyAlignment="1">
      <alignment horizontal="center" wrapText="1" shrinkToFit="1"/>
    </xf>
    <xf numFmtId="17" fontId="11" fillId="4" borderId="2" xfId="0" applyNumberFormat="1" applyFont="1" applyFill="1" applyBorder="1" applyAlignment="1">
      <alignment horizontal="center" wrapText="1" shrinkToFit="1"/>
    </xf>
    <xf numFmtId="0" fontId="18" fillId="4" borderId="0" xfId="3" applyFont="1" applyFill="1" applyAlignment="1">
      <alignment horizontal="left" wrapText="1"/>
    </xf>
    <xf numFmtId="0" fontId="18" fillId="4" borderId="0" xfId="3" applyFont="1" applyFill="1" applyAlignment="1">
      <alignment horizontal="left"/>
    </xf>
    <xf numFmtId="0" fontId="20" fillId="4" borderId="0" xfId="4" applyFont="1" applyFill="1" applyAlignment="1">
      <alignment horizontal="left" vertical="center" wrapText="1"/>
    </xf>
    <xf numFmtId="0" fontId="5" fillId="5" borderId="0" xfId="4" applyFont="1" applyFill="1" applyAlignment="1">
      <alignment horizontal="center" vertical="center" wrapText="1" shrinkToFit="1"/>
    </xf>
    <xf numFmtId="0" fontId="5" fillId="5" borderId="0" xfId="4" applyFont="1" applyFill="1" applyAlignment="1">
      <alignment horizontal="center" vertical="center" shrinkToFit="1"/>
    </xf>
    <xf numFmtId="0" fontId="19" fillId="4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0" xfId="3" applyFont="1" applyFill="1" applyAlignment="1">
      <alignment horizontal="center" vertical="center"/>
    </xf>
    <xf numFmtId="14" fontId="31" fillId="0" borderId="1" xfId="3" applyNumberFormat="1" applyFont="1" applyBorder="1" applyAlignment="1">
      <alignment horizontal="center" vertical="center" wrapText="1" shrinkToFit="1"/>
    </xf>
  </cellXfs>
  <cellStyles count="8">
    <cellStyle name="Comma" xfId="1" builtinId="3"/>
    <cellStyle name="Comma_IV-trim  2002" xfId="5"/>
    <cellStyle name="Normal" xfId="0" builtinId="0"/>
    <cellStyle name="Normal 2" xfId="3"/>
    <cellStyle name="Normal 3" xfId="6"/>
    <cellStyle name="Normal_IV-trim  2002" xfId="4"/>
    <cellStyle name="Percent" xfId="2" builtinId="5"/>
    <cellStyle name="Percent 2" xfId="7"/>
  </cellStyles>
  <dxfs count="0"/>
  <tableStyles count="0" defaultTableStyle="TableStyleMedium2" defaultPivotStyle="PivotStyleLight16"/>
  <colors>
    <mruColors>
      <color rgb="FF800000"/>
      <color rgb="FFA50021"/>
      <color rgb="FFE8E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28</xdr:row>
          <xdr:rowOff>0</xdr:rowOff>
        </xdr:from>
        <xdr:to>
          <xdr:col>4</xdr:col>
          <xdr:colOff>0</xdr:colOff>
          <xdr:row>28</xdr:row>
          <xdr:rowOff>50800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9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28</xdr:row>
          <xdr:rowOff>0</xdr:rowOff>
        </xdr:from>
        <xdr:to>
          <xdr:col>4</xdr:col>
          <xdr:colOff>0</xdr:colOff>
          <xdr:row>28</xdr:row>
          <xdr:rowOff>50800</xdr:rowOff>
        </xdr:to>
        <xdr:sp macro="" textlink="">
          <xdr:nvSpPr>
            <xdr:cNvPr id="41985" name="Object 1" hidden="1">
              <a:extLst>
                <a:ext uri="{63B3BB69-23CF-44E3-9099-C40C66FF867C}">
                  <a14:compatExt spid="_x0000_s41985"/>
                </a:ext>
                <a:ext uri="{FF2B5EF4-FFF2-40B4-BE49-F238E27FC236}">
                  <a16:creationId xmlns:a16="http://schemas.microsoft.com/office/drawing/2014/main" id="{00000000-0008-0000-0A00-000001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28</xdr:row>
          <xdr:rowOff>0</xdr:rowOff>
        </xdr:from>
        <xdr:to>
          <xdr:col>4</xdr:col>
          <xdr:colOff>0</xdr:colOff>
          <xdr:row>28</xdr:row>
          <xdr:rowOff>50800</xdr:rowOff>
        </xdr:to>
        <xdr:sp macro="" textlink="">
          <xdr:nvSpPr>
            <xdr:cNvPr id="41986" name="Object 2" hidden="1">
              <a:extLst>
                <a:ext uri="{63B3BB69-23CF-44E3-9099-C40C66FF867C}">
                  <a14:compatExt spid="_x0000_s41986"/>
                </a:ext>
                <a:ext uri="{FF2B5EF4-FFF2-40B4-BE49-F238E27FC236}">
                  <a16:creationId xmlns:a16="http://schemas.microsoft.com/office/drawing/2014/main" id="{00000000-0008-0000-0A00-000002A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88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42875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2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2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40</xdr:row>
          <xdr:rowOff>0</xdr:rowOff>
        </xdr:from>
        <xdr:to>
          <xdr:col>6</xdr:col>
          <xdr:colOff>0</xdr:colOff>
          <xdr:row>40</xdr:row>
          <xdr:rowOff>0</xdr:rowOff>
        </xdr:to>
        <xdr:sp macro="" textlink="">
          <xdr:nvSpPr>
            <xdr:cNvPr id="30721" name="Object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02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1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180975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171450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3350"/>
          <a:ext cx="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200025</xdr:rowOff>
    </xdr:from>
    <xdr:to>
      <xdr:col>0</xdr:col>
      <xdr:colOff>0</xdr:colOff>
      <xdr:row>3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6525"/>
          <a:ext cx="0" cy="282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5" name="Picture 6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190500</xdr:rowOff>
    </xdr:from>
    <xdr:to>
      <xdr:col>0</xdr:col>
      <xdr:colOff>0</xdr:colOff>
      <xdr:row>3</xdr:row>
      <xdr:rowOff>0</xdr:rowOff>
    </xdr:to>
    <xdr:pic>
      <xdr:nvPicPr>
        <xdr:cNvPr id="6" name="Picture 7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139700"/>
          <a:ext cx="0" cy="279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ios Canobbio Alexia" id="{C3E5CF80-D8F2-4325-9366-AB729ED53A44}" userId="S::alexia.rios@femsa.com.mx::c5776830-cc52-417e-b6c0-ca448d3466a2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10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oleObject" Target="../embeddings/oleObject4.bin"/><Relationship Id="rId5" Type="http://schemas.openxmlformats.org/officeDocument/2006/relationships/image" Target="../media/image2.emf"/><Relationship Id="rId4" Type="http://schemas.openxmlformats.org/officeDocument/2006/relationships/oleObject" Target="../embeddings/oleObject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3.bin"/><Relationship Id="rId6" Type="http://schemas.openxmlformats.org/officeDocument/2006/relationships/image" Target="../media/image2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9"/>
  <sheetViews>
    <sheetView showGridLines="0" tabSelected="1" zoomScaleNormal="100" zoomScaleSheetLayoutView="100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8" customWidth="1"/>
    <col min="3" max="4" width="7.7265625" style="68" customWidth="1"/>
    <col min="5" max="5" width="1.54296875" style="68" customWidth="1"/>
    <col min="6" max="9" width="7.7265625" style="68" customWidth="1"/>
    <col min="10" max="10" width="1.54296875" style="68" customWidth="1"/>
    <col min="11" max="13" width="7.7265625" style="68" customWidth="1"/>
    <col min="14" max="14" width="7.7265625" style="151" customWidth="1"/>
    <col min="15" max="15" width="2.7265625" style="68" customWidth="1"/>
    <col min="16" max="16384" width="9.81640625" style="98"/>
  </cols>
  <sheetData>
    <row r="1" spans="1:17" ht="11.15" customHeight="1" x14ac:dyDescent="0.2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7" ht="11.15" customHeight="1" x14ac:dyDescent="0.25">
      <c r="A2" s="453" t="s">
        <v>27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7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7" ht="11.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5"/>
    </row>
    <row r="5" spans="1:17" ht="15" customHeight="1" x14ac:dyDescent="0.25">
      <c r="A5" s="69"/>
      <c r="B5" s="70"/>
      <c r="C5" s="455" t="s">
        <v>28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71"/>
    </row>
    <row r="6" spans="1:17" ht="15" customHeight="1" x14ac:dyDescent="0.25">
      <c r="A6" s="69"/>
      <c r="B6" s="70"/>
      <c r="C6" s="74"/>
      <c r="D6" s="74"/>
      <c r="E6" s="74"/>
      <c r="F6" s="456" t="s">
        <v>19</v>
      </c>
      <c r="G6" s="456"/>
      <c r="H6" s="456"/>
      <c r="I6" s="456"/>
      <c r="J6" s="404"/>
      <c r="K6" s="456" t="s">
        <v>143</v>
      </c>
      <c r="L6" s="456"/>
      <c r="M6" s="456"/>
      <c r="N6" s="456"/>
      <c r="O6" s="71"/>
    </row>
    <row r="7" spans="1:17" s="438" customFormat="1" ht="15" customHeight="1" x14ac:dyDescent="0.25">
      <c r="A7" s="72"/>
      <c r="B7" s="73"/>
      <c r="C7" s="74">
        <v>2019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74" t="s">
        <v>23</v>
      </c>
      <c r="J7" s="74"/>
      <c r="K7" s="403">
        <v>2018</v>
      </c>
      <c r="L7" s="74" t="s">
        <v>56</v>
      </c>
      <c r="M7" s="74" t="s">
        <v>57</v>
      </c>
      <c r="N7" s="74" t="s">
        <v>23</v>
      </c>
      <c r="O7" s="74"/>
    </row>
    <row r="8" spans="1:17" ht="13" customHeight="1" x14ac:dyDescent="0.25">
      <c r="A8" s="75" t="s">
        <v>30</v>
      </c>
      <c r="B8" s="76"/>
      <c r="C8" s="77">
        <v>128213</v>
      </c>
      <c r="D8" s="78">
        <v>100</v>
      </c>
      <c r="E8" s="78"/>
      <c r="F8" s="77">
        <v>117191.24799999999</v>
      </c>
      <c r="G8" s="78">
        <v>100</v>
      </c>
      <c r="H8" s="78">
        <v>9.4049275761616702</v>
      </c>
      <c r="I8" s="79">
        <v>6.7248778386409969</v>
      </c>
      <c r="J8" s="78"/>
      <c r="K8" s="77">
        <v>117191.24799999999</v>
      </c>
      <c r="L8" s="78">
        <v>100</v>
      </c>
      <c r="M8" s="78">
        <v>9.4049275761616702</v>
      </c>
      <c r="N8" s="79">
        <v>6.7248778386409969</v>
      </c>
      <c r="O8" s="80"/>
    </row>
    <row r="9" spans="1:17" ht="13" customHeight="1" x14ac:dyDescent="0.25">
      <c r="A9" s="81" t="s">
        <v>31</v>
      </c>
      <c r="B9" s="76"/>
      <c r="C9" s="26">
        <v>80317</v>
      </c>
      <c r="D9" s="82">
        <v>62.6</v>
      </c>
      <c r="E9" s="82"/>
      <c r="F9" s="26">
        <v>73533.324669925103</v>
      </c>
      <c r="G9" s="82">
        <v>62.7</v>
      </c>
      <c r="H9" s="82">
        <v>9.2253075194482559</v>
      </c>
      <c r="I9" s="82"/>
      <c r="J9" s="407"/>
      <c r="K9" s="26">
        <v>73567.960000000006</v>
      </c>
      <c r="L9" s="82">
        <v>62.8</v>
      </c>
      <c r="M9" s="82">
        <v>9.1738849357791086</v>
      </c>
      <c r="N9" s="82"/>
      <c r="O9" s="80"/>
    </row>
    <row r="10" spans="1:17" ht="13" customHeight="1" x14ac:dyDescent="0.25">
      <c r="A10" s="83" t="s">
        <v>32</v>
      </c>
      <c r="B10" s="76"/>
      <c r="C10" s="84">
        <v>47896</v>
      </c>
      <c r="D10" s="85">
        <v>37.4</v>
      </c>
      <c r="E10" s="85"/>
      <c r="F10" s="84">
        <v>43657.923330074889</v>
      </c>
      <c r="G10" s="85">
        <v>37.299999999999997</v>
      </c>
      <c r="H10" s="85">
        <v>9.7074628078005709</v>
      </c>
      <c r="I10" s="85"/>
      <c r="J10" s="407"/>
      <c r="K10" s="84">
        <v>43623.287999999986</v>
      </c>
      <c r="L10" s="85">
        <v>37.200000000000003</v>
      </c>
      <c r="M10" s="85">
        <v>9.7945666085509586</v>
      </c>
      <c r="N10" s="86"/>
      <c r="O10" s="80"/>
    </row>
    <row r="11" spans="1:17" ht="13" customHeight="1" x14ac:dyDescent="0.25">
      <c r="A11" s="88" t="s">
        <v>33</v>
      </c>
      <c r="B11" s="89"/>
      <c r="C11" s="90">
        <v>4810</v>
      </c>
      <c r="D11" s="91">
        <v>3.8</v>
      </c>
      <c r="E11" s="91"/>
      <c r="F11" s="90">
        <v>4541.4382479979058</v>
      </c>
      <c r="G11" s="91">
        <v>3.9</v>
      </c>
      <c r="H11" s="91">
        <v>5.9135837005047875</v>
      </c>
      <c r="I11" s="91"/>
      <c r="J11" s="407"/>
      <c r="K11" s="90">
        <v>4520.8019999999997</v>
      </c>
      <c r="L11" s="91">
        <v>3.9</v>
      </c>
      <c r="M11" s="91">
        <v>6.3970507887759709</v>
      </c>
      <c r="N11" s="91"/>
      <c r="O11" s="80"/>
    </row>
    <row r="12" spans="1:17" ht="13" customHeight="1" x14ac:dyDescent="0.25">
      <c r="A12" s="92" t="s">
        <v>34</v>
      </c>
      <c r="B12" s="89"/>
      <c r="C12" s="77">
        <v>30203</v>
      </c>
      <c r="D12" s="78">
        <v>23.599999999999998</v>
      </c>
      <c r="E12" s="78"/>
      <c r="F12" s="77">
        <v>27502.455148890091</v>
      </c>
      <c r="G12" s="78">
        <v>23.5</v>
      </c>
      <c r="H12" s="78">
        <v>9.8192864473006569</v>
      </c>
      <c r="I12" s="78"/>
      <c r="J12" s="407"/>
      <c r="K12" s="77">
        <v>28099.636999999999</v>
      </c>
      <c r="L12" s="78">
        <v>23.900000000000006</v>
      </c>
      <c r="M12" s="78">
        <v>7.4853742772549081</v>
      </c>
      <c r="N12" s="79"/>
      <c r="O12" s="80"/>
    </row>
    <row r="13" spans="1:17" ht="13" customHeight="1" x14ac:dyDescent="0.25">
      <c r="A13" s="81" t="s">
        <v>160</v>
      </c>
      <c r="C13" s="26">
        <v>947</v>
      </c>
      <c r="D13" s="82">
        <v>0.7</v>
      </c>
      <c r="E13" s="82"/>
      <c r="F13" s="26">
        <v>593.84199999999998</v>
      </c>
      <c r="G13" s="82">
        <v>0.5</v>
      </c>
      <c r="H13" s="82">
        <v>59.470027381020543</v>
      </c>
      <c r="I13" s="82"/>
      <c r="J13" s="407"/>
      <c r="K13" s="26">
        <v>593.84199999999998</v>
      </c>
      <c r="L13" s="82">
        <v>0.5</v>
      </c>
      <c r="M13" s="82">
        <v>59.470027381020543</v>
      </c>
      <c r="N13" s="82"/>
      <c r="O13" s="80"/>
      <c r="Q13" s="451"/>
    </row>
    <row r="14" spans="1:17" ht="13" customHeight="1" x14ac:dyDescent="0.25">
      <c r="A14" s="96" t="s">
        <v>35</v>
      </c>
      <c r="B14" s="97"/>
      <c r="C14" s="84">
        <v>11936</v>
      </c>
      <c r="D14" s="85">
        <v>9.3000000000000007</v>
      </c>
      <c r="E14" s="85"/>
      <c r="F14" s="84">
        <v>11020.187933186895</v>
      </c>
      <c r="G14" s="85">
        <v>9.4</v>
      </c>
      <c r="H14" s="85">
        <v>8.3103126041541575</v>
      </c>
      <c r="I14" s="86">
        <v>6.6142780942590518</v>
      </c>
      <c r="J14" s="407"/>
      <c r="K14" s="84">
        <v>10409.006999999991</v>
      </c>
      <c r="L14" s="85">
        <v>8.9</v>
      </c>
      <c r="M14" s="85">
        <v>14.669920002936031</v>
      </c>
      <c r="N14" s="86">
        <v>12.874300205561063</v>
      </c>
      <c r="O14" s="95"/>
    </row>
    <row r="15" spans="1:17" ht="13" customHeight="1" x14ac:dyDescent="0.25">
      <c r="A15" s="99" t="s">
        <v>36</v>
      </c>
      <c r="B15" s="76"/>
      <c r="C15" s="100">
        <v>12</v>
      </c>
      <c r="D15" s="101"/>
      <c r="E15" s="101"/>
      <c r="F15" s="100">
        <v>415</v>
      </c>
      <c r="G15" s="101"/>
      <c r="H15" s="102">
        <v>-97.108433734939752</v>
      </c>
      <c r="I15" s="102"/>
      <c r="J15" s="408"/>
      <c r="K15" s="100">
        <v>415</v>
      </c>
      <c r="L15" s="102"/>
      <c r="M15" s="102">
        <v>-97.108433734939752</v>
      </c>
      <c r="N15" s="102"/>
      <c r="O15" s="95"/>
    </row>
    <row r="16" spans="1:17" ht="13" customHeight="1" x14ac:dyDescent="0.25">
      <c r="A16" s="103" t="s">
        <v>37</v>
      </c>
      <c r="B16" s="89"/>
      <c r="C16" s="77">
        <v>3493</v>
      </c>
      <c r="D16" s="104"/>
      <c r="E16" s="104"/>
      <c r="F16" s="77">
        <v>3361.1539024955982</v>
      </c>
      <c r="G16" s="104"/>
      <c r="H16" s="78">
        <v>3.9226438696100319</v>
      </c>
      <c r="I16" s="78"/>
      <c r="J16" s="409"/>
      <c r="K16" s="77">
        <v>2288.8980000000001</v>
      </c>
      <c r="L16" s="78"/>
      <c r="M16" s="78">
        <v>52.606188654977196</v>
      </c>
      <c r="N16" s="79"/>
      <c r="O16" s="80"/>
    </row>
    <row r="17" spans="1:15" ht="13" customHeight="1" x14ac:dyDescent="0.25">
      <c r="A17" s="105" t="s">
        <v>38</v>
      </c>
      <c r="B17" s="89"/>
      <c r="C17" s="90">
        <v>781</v>
      </c>
      <c r="D17" s="106"/>
      <c r="E17" s="106"/>
      <c r="F17" s="90">
        <v>523.91399999999999</v>
      </c>
      <c r="G17" s="106"/>
      <c r="H17" s="91">
        <v>49.070267257603348</v>
      </c>
      <c r="I17" s="91"/>
      <c r="J17" s="408"/>
      <c r="K17" s="90">
        <v>523.91399999999999</v>
      </c>
      <c r="L17" s="91"/>
      <c r="M17" s="91">
        <v>49.070267257603348</v>
      </c>
      <c r="N17" s="91"/>
      <c r="O17" s="80"/>
    </row>
    <row r="18" spans="1:15" ht="13" customHeight="1" x14ac:dyDescent="0.25">
      <c r="A18" s="103" t="s">
        <v>39</v>
      </c>
      <c r="B18" s="89"/>
      <c r="C18" s="77">
        <v>2712</v>
      </c>
      <c r="D18" s="80"/>
      <c r="E18" s="80"/>
      <c r="F18" s="77">
        <v>2837.2399024955985</v>
      </c>
      <c r="G18" s="80"/>
      <c r="H18" s="78">
        <v>-4.4141456767698433</v>
      </c>
      <c r="I18" s="78"/>
      <c r="J18" s="410"/>
      <c r="K18" s="77">
        <v>1764.9840000000002</v>
      </c>
      <c r="L18" s="78"/>
      <c r="M18" s="78">
        <v>53.655783848465475</v>
      </c>
      <c r="N18" s="79"/>
      <c r="O18" s="80"/>
    </row>
    <row r="19" spans="1:15" ht="13" customHeight="1" x14ac:dyDescent="0.25">
      <c r="A19" s="105" t="s">
        <v>40</v>
      </c>
      <c r="B19" s="89"/>
      <c r="C19" s="90">
        <v>695</v>
      </c>
      <c r="D19" s="106"/>
      <c r="E19" s="106"/>
      <c r="F19" s="90">
        <v>-5625.4064555784389</v>
      </c>
      <c r="G19" s="106"/>
      <c r="H19" s="91">
        <v>-112.35466282282238</v>
      </c>
      <c r="I19" s="91"/>
      <c r="J19" s="408"/>
      <c r="K19" s="90">
        <v>-5626.835</v>
      </c>
      <c r="L19" s="91"/>
      <c r="M19" s="91">
        <v>-112.35152621322644</v>
      </c>
      <c r="N19" s="91"/>
      <c r="O19" s="80"/>
    </row>
    <row r="20" spans="1:15" ht="13" customHeight="1" x14ac:dyDescent="0.25">
      <c r="A20" s="99" t="s">
        <v>41</v>
      </c>
      <c r="B20" s="97"/>
      <c r="C20" s="100">
        <v>3445</v>
      </c>
      <c r="D20" s="111"/>
      <c r="E20" s="111"/>
      <c r="F20" s="100">
        <v>-2718.1665530828404</v>
      </c>
      <c r="G20" s="111"/>
      <c r="H20" s="102" t="s">
        <v>151</v>
      </c>
      <c r="I20" s="102"/>
      <c r="J20" s="410"/>
      <c r="K20" s="100">
        <v>-3791.8510000000001</v>
      </c>
      <c r="L20" s="102"/>
      <c r="M20" s="102">
        <v>-190.85272601692421</v>
      </c>
      <c r="N20" s="102"/>
      <c r="O20" s="95"/>
    </row>
    <row r="21" spans="1:15" s="119" customFormat="1" ht="22.5" customHeight="1" x14ac:dyDescent="0.25">
      <c r="A21" s="112" t="s">
        <v>42</v>
      </c>
      <c r="B21" s="113"/>
      <c r="C21" s="114">
        <v>8479</v>
      </c>
      <c r="D21" s="115"/>
      <c r="E21" s="115"/>
      <c r="F21" s="114">
        <v>13323.354486269734</v>
      </c>
      <c r="G21" s="115"/>
      <c r="H21" s="117">
        <v>-36.359870866320051</v>
      </c>
      <c r="I21" s="117"/>
      <c r="J21" s="411"/>
      <c r="K21" s="114">
        <v>13785.857999999989</v>
      </c>
      <c r="L21" s="116"/>
      <c r="M21" s="117">
        <v>-38.494941700400467</v>
      </c>
      <c r="N21" s="23"/>
      <c r="O21" s="118"/>
    </row>
    <row r="22" spans="1:15" ht="13" customHeight="1" x14ac:dyDescent="0.25">
      <c r="A22" s="94" t="s">
        <v>43</v>
      </c>
      <c r="B22" s="76"/>
      <c r="C22" s="90">
        <v>2174</v>
      </c>
      <c r="D22" s="421"/>
      <c r="E22" s="120"/>
      <c r="F22" s="90">
        <v>4159.8425441074723</v>
      </c>
      <c r="G22" s="120"/>
      <c r="H22" s="91">
        <v>-47.738406515421381</v>
      </c>
      <c r="I22" s="91"/>
      <c r="J22" s="412"/>
      <c r="K22" s="90">
        <v>4314.6030000000001</v>
      </c>
      <c r="L22" s="120"/>
      <c r="M22" s="91">
        <v>-49.612977138336944</v>
      </c>
      <c r="N22" s="91"/>
      <c r="O22" s="95"/>
    </row>
    <row r="23" spans="1:15" ht="13" customHeight="1" x14ac:dyDescent="0.25">
      <c r="A23" s="121" t="s">
        <v>44</v>
      </c>
      <c r="B23" s="76"/>
      <c r="C23" s="107">
        <v>1442</v>
      </c>
      <c r="D23" s="122"/>
      <c r="E23" s="122"/>
      <c r="F23" s="107">
        <v>1191</v>
      </c>
      <c r="G23" s="122"/>
      <c r="H23" s="108">
        <v>21.074727120067173</v>
      </c>
      <c r="I23" s="108"/>
      <c r="J23" s="410"/>
      <c r="K23" s="107">
        <v>1191</v>
      </c>
      <c r="L23" s="108"/>
      <c r="M23" s="108">
        <v>21.074727120067173</v>
      </c>
      <c r="N23" s="109"/>
      <c r="O23" s="95"/>
    </row>
    <row r="24" spans="1:15" ht="13" customHeight="1" x14ac:dyDescent="0.25">
      <c r="A24" s="354" t="s">
        <v>45</v>
      </c>
      <c r="B24" s="76"/>
      <c r="C24" s="90">
        <v>7747</v>
      </c>
      <c r="D24" s="120"/>
      <c r="E24" s="120"/>
      <c r="F24" s="90">
        <v>10354.511942162262</v>
      </c>
      <c r="G24" s="120"/>
      <c r="H24" s="368">
        <v>-25.182374183613653</v>
      </c>
      <c r="I24" s="406"/>
      <c r="J24" s="412"/>
      <c r="K24" s="90">
        <v>10662.25499999999</v>
      </c>
      <c r="L24" s="120"/>
      <c r="M24" s="368">
        <v>-27.341824032533392</v>
      </c>
      <c r="N24" s="91"/>
      <c r="O24" s="95"/>
    </row>
    <row r="25" spans="1:15" ht="13" customHeight="1" x14ac:dyDescent="0.25">
      <c r="A25" s="355" t="s">
        <v>46</v>
      </c>
      <c r="B25" s="97"/>
      <c r="C25" s="356">
        <v>0</v>
      </c>
      <c r="D25" s="357"/>
      <c r="E25" s="357"/>
      <c r="F25" s="356">
        <v>114.74500000000006</v>
      </c>
      <c r="G25" s="357"/>
      <c r="H25" s="110">
        <v>-100</v>
      </c>
      <c r="I25" s="110"/>
      <c r="J25" s="410"/>
      <c r="K25" s="356">
        <v>114.74500000000006</v>
      </c>
      <c r="L25" s="110"/>
      <c r="M25" s="110">
        <v>-100</v>
      </c>
      <c r="N25" s="110"/>
      <c r="O25" s="95"/>
    </row>
    <row r="26" spans="1:15" ht="13" customHeight="1" x14ac:dyDescent="0.25">
      <c r="A26" s="354" t="s">
        <v>47</v>
      </c>
      <c r="B26" s="76"/>
      <c r="C26" s="100">
        <v>7747</v>
      </c>
      <c r="D26" s="111"/>
      <c r="E26" s="111"/>
      <c r="F26" s="100">
        <v>10469.256942162263</v>
      </c>
      <c r="G26" s="111"/>
      <c r="H26" s="102">
        <v>-26.002389254571323</v>
      </c>
      <c r="I26" s="102"/>
      <c r="J26" s="410"/>
      <c r="K26" s="100">
        <v>10776.999999999991</v>
      </c>
      <c r="L26" s="102"/>
      <c r="M26" s="102">
        <v>-28.115431010485239</v>
      </c>
      <c r="N26" s="102"/>
      <c r="O26" s="95"/>
    </row>
    <row r="27" spans="1:15" ht="13" customHeight="1" x14ac:dyDescent="0.25">
      <c r="A27" s="359" t="s">
        <v>48</v>
      </c>
      <c r="B27" s="97"/>
      <c r="C27" s="25">
        <v>5636</v>
      </c>
      <c r="D27" s="361"/>
      <c r="E27" s="361"/>
      <c r="F27" s="25">
        <v>8488.2569421622629</v>
      </c>
      <c r="G27" s="361"/>
      <c r="H27" s="93">
        <v>-33.60238693994684</v>
      </c>
      <c r="I27" s="93"/>
      <c r="J27" s="413"/>
      <c r="K27" s="25">
        <v>8796</v>
      </c>
      <c r="L27" s="360"/>
      <c r="M27" s="93">
        <v>-35.925420645748062</v>
      </c>
      <c r="N27" s="93"/>
      <c r="O27" s="95"/>
    </row>
    <row r="28" spans="1:15" ht="13" customHeight="1" thickBot="1" x14ac:dyDescent="0.3">
      <c r="A28" s="123" t="s">
        <v>49</v>
      </c>
      <c r="B28" s="358"/>
      <c r="C28" s="362">
        <v>2111</v>
      </c>
      <c r="D28" s="363"/>
      <c r="E28" s="363"/>
      <c r="F28" s="362">
        <v>1981</v>
      </c>
      <c r="G28" s="363"/>
      <c r="H28" s="124">
        <v>6.5623422513881868</v>
      </c>
      <c r="I28" s="124"/>
      <c r="J28" s="410"/>
      <c r="K28" s="362">
        <v>1981</v>
      </c>
      <c r="L28" s="124"/>
      <c r="M28" s="124">
        <v>6.5623422513881868</v>
      </c>
      <c r="N28" s="124"/>
      <c r="O28" s="95"/>
    </row>
    <row r="29" spans="1:15" ht="13" customHeight="1" x14ac:dyDescent="0.25">
      <c r="A29" s="75"/>
      <c r="B29" s="76"/>
      <c r="C29" s="125"/>
      <c r="D29" s="126"/>
      <c r="E29" s="126"/>
      <c r="F29" s="126"/>
      <c r="G29" s="126"/>
      <c r="H29" s="126"/>
      <c r="I29" s="126"/>
      <c r="J29" s="126"/>
      <c r="K29" s="125"/>
      <c r="L29" s="127"/>
      <c r="M29" s="127"/>
      <c r="N29" s="128"/>
      <c r="O29" s="127"/>
    </row>
    <row r="30" spans="1:15" ht="15" customHeight="1" x14ac:dyDescent="0.25">
      <c r="A30" s="130" t="s">
        <v>58</v>
      </c>
      <c r="C30" s="74">
        <v>2019</v>
      </c>
      <c r="D30" s="74" t="s">
        <v>56</v>
      </c>
      <c r="E30" s="74"/>
      <c r="F30" s="403" t="s">
        <v>22</v>
      </c>
      <c r="G30" s="74" t="s">
        <v>56</v>
      </c>
      <c r="H30" s="74" t="s">
        <v>57</v>
      </c>
      <c r="I30" s="74" t="s">
        <v>23</v>
      </c>
      <c r="J30" s="432"/>
      <c r="K30" s="403" t="s">
        <v>22</v>
      </c>
      <c r="L30" s="74" t="s">
        <v>56</v>
      </c>
      <c r="M30" s="74" t="s">
        <v>57</v>
      </c>
      <c r="N30" s="74" t="s">
        <v>23</v>
      </c>
      <c r="O30" s="131"/>
    </row>
    <row r="31" spans="1:15" ht="13" customHeight="1" x14ac:dyDescent="0.25">
      <c r="A31" s="132" t="s">
        <v>59</v>
      </c>
      <c r="B31" s="76"/>
      <c r="C31" s="107">
        <v>11936</v>
      </c>
      <c r="D31" s="133">
        <v>9.3000000000000007</v>
      </c>
      <c r="E31" s="133"/>
      <c r="F31" s="107">
        <v>11020.187933186904</v>
      </c>
      <c r="G31" s="133">
        <v>9.4</v>
      </c>
      <c r="H31" s="133">
        <v>8.3103126041540687</v>
      </c>
      <c r="I31" s="109">
        <v>6.6142780942590518</v>
      </c>
      <c r="J31" s="416"/>
      <c r="K31" s="107">
        <v>10409.006999999991</v>
      </c>
      <c r="L31" s="133">
        <v>8.9</v>
      </c>
      <c r="M31" s="133">
        <v>14.669920002936031</v>
      </c>
      <c r="N31" s="109">
        <v>12.874300205561063</v>
      </c>
      <c r="O31" s="95"/>
    </row>
    <row r="32" spans="1:15" ht="13" customHeight="1" x14ac:dyDescent="0.25">
      <c r="A32" s="134" t="s">
        <v>60</v>
      </c>
      <c r="C32" s="90">
        <v>5705</v>
      </c>
      <c r="D32" s="135">
        <v>4.4000000000000004</v>
      </c>
      <c r="E32" s="135"/>
      <c r="F32" s="90">
        <v>5429.3375690476878</v>
      </c>
      <c r="G32" s="135">
        <v>4.5999999999999996</v>
      </c>
      <c r="H32" s="135">
        <v>5.0772755874279429</v>
      </c>
      <c r="I32" s="136"/>
      <c r="J32" s="416"/>
      <c r="K32" s="90">
        <v>3546.5210000000002</v>
      </c>
      <c r="L32" s="135">
        <v>3</v>
      </c>
      <c r="M32" s="135">
        <v>60.86186998469767</v>
      </c>
      <c r="N32" s="136"/>
      <c r="O32" s="95"/>
    </row>
    <row r="33" spans="1:15" ht="13" customHeight="1" x14ac:dyDescent="0.25">
      <c r="A33" s="137" t="s">
        <v>61</v>
      </c>
      <c r="B33" s="76"/>
      <c r="C33" s="107">
        <v>1341</v>
      </c>
      <c r="D33" s="133">
        <v>1.0999999999999996</v>
      </c>
      <c r="E33" s="133"/>
      <c r="F33" s="107">
        <v>1003.449</v>
      </c>
      <c r="G33" s="133">
        <v>0.90000000000000036</v>
      </c>
      <c r="H33" s="109">
        <v>33.639078817159614</v>
      </c>
      <c r="I33" s="138"/>
      <c r="J33" s="416"/>
      <c r="K33" s="107">
        <v>1003.449</v>
      </c>
      <c r="L33" s="133">
        <v>0.90000000000000036</v>
      </c>
      <c r="M33" s="109">
        <v>33.639078817159614</v>
      </c>
      <c r="N33" s="138"/>
      <c r="O33" s="95"/>
    </row>
    <row r="34" spans="1:15" ht="13" customHeight="1" x14ac:dyDescent="0.25">
      <c r="A34" s="139" t="s">
        <v>62</v>
      </c>
      <c r="B34" s="76"/>
      <c r="C34" s="90">
        <v>18982</v>
      </c>
      <c r="D34" s="135">
        <v>14.8</v>
      </c>
      <c r="E34" s="135"/>
      <c r="F34" s="90">
        <v>17452.974502234592</v>
      </c>
      <c r="G34" s="135">
        <v>14.9</v>
      </c>
      <c r="H34" s="135">
        <v>8.7608304107110069</v>
      </c>
      <c r="I34" s="91">
        <v>6.5618529216741717</v>
      </c>
      <c r="J34" s="416"/>
      <c r="K34" s="90">
        <v>14958.976999999992</v>
      </c>
      <c r="L34" s="135">
        <v>12.8</v>
      </c>
      <c r="M34" s="135">
        <v>26.893704028022846</v>
      </c>
      <c r="N34" s="91">
        <v>24.328107594045576</v>
      </c>
      <c r="O34" s="140"/>
    </row>
    <row r="35" spans="1:15" ht="13" customHeight="1" thickBot="1" x14ac:dyDescent="0.3">
      <c r="A35" s="141" t="s">
        <v>63</v>
      </c>
      <c r="B35" s="142"/>
      <c r="C35" s="143">
        <v>6129.6270371972487</v>
      </c>
      <c r="D35" s="144"/>
      <c r="E35" s="144"/>
      <c r="F35" s="143">
        <v>6029.0745985156609</v>
      </c>
      <c r="G35" s="144"/>
      <c r="H35" s="146">
        <v>1.6677922463647077</v>
      </c>
      <c r="I35" s="146"/>
      <c r="J35" s="414"/>
      <c r="K35" s="143">
        <v>6029.0745985156609</v>
      </c>
      <c r="L35" s="145"/>
      <c r="M35" s="146">
        <v>1.6677922463647077</v>
      </c>
      <c r="N35" s="147"/>
      <c r="O35" s="148"/>
    </row>
    <row r="36" spans="1:15" ht="13" customHeight="1" x14ac:dyDescent="0.25">
      <c r="A36" s="149"/>
      <c r="B36" s="148"/>
      <c r="C36" s="95"/>
      <c r="D36" s="148"/>
      <c r="E36" s="148"/>
      <c r="F36" s="148"/>
      <c r="G36" s="148"/>
      <c r="H36" s="148"/>
      <c r="I36" s="148"/>
      <c r="J36" s="415"/>
      <c r="K36" s="80"/>
      <c r="L36" s="129"/>
      <c r="M36" s="78"/>
      <c r="N36" s="150"/>
      <c r="O36" s="148"/>
    </row>
    <row r="37" spans="1:15" ht="11.15" customHeight="1" x14ac:dyDescent="0.25">
      <c r="A37" s="156"/>
      <c r="B37" s="97"/>
      <c r="C37" s="157"/>
      <c r="D37" s="148"/>
      <c r="E37" s="148"/>
      <c r="F37" s="148"/>
      <c r="G37" s="148"/>
      <c r="H37" s="148"/>
      <c r="I37" s="148"/>
      <c r="J37" s="148"/>
      <c r="K37" s="157"/>
      <c r="L37" s="148"/>
      <c r="M37" s="158"/>
      <c r="N37" s="152"/>
      <c r="O37" s="153"/>
    </row>
    <row r="38" spans="1:15" ht="11.15" customHeight="1" x14ac:dyDescent="0.25">
      <c r="A38" s="457" t="s">
        <v>50</v>
      </c>
      <c r="B38" s="457"/>
      <c r="C38" s="457"/>
      <c r="D38" s="457"/>
      <c r="E38" s="457"/>
      <c r="F38" s="457"/>
      <c r="G38" s="457"/>
      <c r="H38" s="457"/>
      <c r="I38" s="457"/>
      <c r="J38" s="457"/>
      <c r="K38" s="457"/>
      <c r="L38" s="457"/>
      <c r="M38" s="457"/>
      <c r="N38" s="457"/>
      <c r="O38" s="437"/>
    </row>
    <row r="39" spans="1:15" s="119" customFormat="1" ht="10.5" customHeight="1" x14ac:dyDescent="0.25">
      <c r="A39" s="457" t="s">
        <v>144</v>
      </c>
      <c r="B39" s="457"/>
      <c r="C39" s="457"/>
      <c r="D39" s="457"/>
      <c r="E39" s="457"/>
      <c r="F39" s="457"/>
      <c r="G39" s="457"/>
      <c r="H39" s="457"/>
      <c r="I39" s="457"/>
      <c r="J39" s="457"/>
      <c r="K39" s="457"/>
      <c r="L39" s="457"/>
      <c r="M39" s="457"/>
      <c r="N39" s="457"/>
      <c r="O39" s="437"/>
    </row>
    <row r="40" spans="1:15" s="119" customFormat="1" ht="10.5" customHeight="1" x14ac:dyDescent="0.25">
      <c r="A40" s="457" t="s">
        <v>51</v>
      </c>
      <c r="B40" s="457"/>
      <c r="C40" s="457"/>
      <c r="D40" s="457"/>
      <c r="E40" s="457"/>
      <c r="F40" s="457"/>
      <c r="G40" s="457"/>
      <c r="H40" s="457"/>
      <c r="I40" s="457"/>
      <c r="J40" s="457"/>
      <c r="K40" s="457"/>
      <c r="L40" s="457"/>
      <c r="M40" s="457"/>
      <c r="N40" s="457"/>
      <c r="O40" s="437"/>
    </row>
    <row r="41" spans="1:15" ht="11.15" customHeight="1" x14ac:dyDescent="0.25">
      <c r="A41" s="457" t="s">
        <v>52</v>
      </c>
      <c r="B41" s="457"/>
      <c r="C41" s="457"/>
      <c r="D41" s="457"/>
      <c r="E41" s="457"/>
      <c r="F41" s="457"/>
      <c r="G41" s="457"/>
      <c r="H41" s="457"/>
      <c r="I41" s="457"/>
      <c r="J41" s="457"/>
      <c r="K41" s="457"/>
      <c r="L41" s="457"/>
      <c r="M41" s="457"/>
      <c r="N41" s="457"/>
      <c r="O41" s="160"/>
    </row>
    <row r="42" spans="1:15" ht="11.15" customHeight="1" x14ac:dyDescent="0.25">
      <c r="A42" s="457" t="s">
        <v>53</v>
      </c>
      <c r="B42" s="457"/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162"/>
    </row>
    <row r="43" spans="1:15" ht="11.15" customHeight="1" x14ac:dyDescent="0.25">
      <c r="A43" s="457" t="s">
        <v>54</v>
      </c>
      <c r="B43" s="457"/>
      <c r="C43" s="457"/>
      <c r="D43" s="457"/>
      <c r="E43" s="457"/>
      <c r="F43" s="457"/>
      <c r="G43" s="457"/>
      <c r="H43" s="457"/>
      <c r="I43" s="457"/>
      <c r="J43" s="457"/>
      <c r="K43" s="457"/>
      <c r="L43" s="457"/>
      <c r="M43" s="457"/>
      <c r="N43" s="457"/>
      <c r="O43" s="161"/>
    </row>
    <row r="44" spans="1:15" ht="11.15" customHeight="1" x14ac:dyDescent="0.25">
      <c r="A44" s="458"/>
      <c r="B44" s="458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161"/>
    </row>
    <row r="45" spans="1:15" ht="11.15" customHeight="1" x14ac:dyDescent="0.25">
      <c r="A45" s="458"/>
      <c r="B45" s="458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161"/>
    </row>
    <row r="46" spans="1:15" ht="11.15" customHeight="1" x14ac:dyDescent="0.25">
      <c r="A46" s="458"/>
      <c r="B46" s="458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161"/>
    </row>
    <row r="47" spans="1:15" ht="11.15" customHeight="1" x14ac:dyDescent="0.25">
      <c r="A47" s="458"/>
      <c r="B47" s="458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161"/>
    </row>
    <row r="48" spans="1:15" ht="11.15" customHeight="1" x14ac:dyDescent="0.25">
      <c r="A48" s="459"/>
      <c r="B48" s="459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161"/>
    </row>
    <row r="49" spans="3:3" x14ac:dyDescent="0.25">
      <c r="C49" s="163"/>
    </row>
  </sheetData>
  <mergeCells count="17">
    <mergeCell ref="A38:N38"/>
    <mergeCell ref="A39:N39"/>
    <mergeCell ref="A40:N40"/>
    <mergeCell ref="A47:N47"/>
    <mergeCell ref="A48:N48"/>
    <mergeCell ref="A41:N41"/>
    <mergeCell ref="A42:N42"/>
    <mergeCell ref="A43:N43"/>
    <mergeCell ref="A44:N44"/>
    <mergeCell ref="A45:N45"/>
    <mergeCell ref="A46:N46"/>
    <mergeCell ref="A1:O1"/>
    <mergeCell ref="A2:O2"/>
    <mergeCell ref="A3:O3"/>
    <mergeCell ref="C5:N5"/>
    <mergeCell ref="K6:N6"/>
    <mergeCell ref="F6:I6"/>
  </mergeCells>
  <pageMargins left="0.19685039370078741" right="0.31496062992125984" top="0.78740157480314965" bottom="0.23622047244094491" header="0" footer="0"/>
  <pageSetup scale="76" orientation="portrait" r:id="rId1"/>
  <headerFooter alignWithMargins="0"/>
  <customProperties>
    <customPr name="SheetOptions" r:id="rId2"/>
  </customPropertie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Normal="100" zoomScaleSheetLayoutView="114" workbookViewId="0">
      <selection sqref="A1:O1"/>
    </sheetView>
  </sheetViews>
  <sheetFormatPr defaultColWidth="9.81640625" defaultRowHeight="10.5" x14ac:dyDescent="0.25"/>
  <cols>
    <col min="1" max="1" width="42.7265625" style="63" customWidth="1"/>
    <col min="2" max="2" width="1.7265625" style="63" customWidth="1"/>
    <col min="3" max="3" width="8.7265625" style="63" bestFit="1" customWidth="1"/>
    <col min="4" max="4" width="7.7265625" style="63" customWidth="1"/>
    <col min="5" max="5" width="1.54296875" style="63" customWidth="1"/>
    <col min="6" max="8" width="7.7265625" style="63" customWidth="1"/>
    <col min="9" max="9" width="7.6328125" style="63" customWidth="1"/>
    <col min="10" max="10" width="1.54296875" style="63" customWidth="1"/>
    <col min="11" max="13" width="7.7265625" style="63" customWidth="1"/>
    <col min="14" max="14" width="7.6328125" style="63" customWidth="1"/>
    <col min="15" max="15" width="2.7265625" style="63" customWidth="1"/>
    <col min="16" max="16384" width="9.81640625" style="98"/>
  </cols>
  <sheetData>
    <row r="1" spans="1:16" ht="11.15" customHeight="1" x14ac:dyDescent="0.25">
      <c r="A1" s="452" t="s">
        <v>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6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6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6" ht="11.15" customHeight="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6" ht="15" customHeight="1" x14ac:dyDescent="0.25">
      <c r="A5" s="165"/>
      <c r="B5" s="165"/>
      <c r="C5" s="455" t="s">
        <v>28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166"/>
    </row>
    <row r="6" spans="1:16" s="449" customFormat="1" ht="15" customHeight="1" x14ac:dyDescent="0.25">
      <c r="A6" s="167"/>
      <c r="B6" s="167"/>
      <c r="C6" s="169"/>
      <c r="D6" s="169"/>
      <c r="E6" s="74"/>
      <c r="F6" s="456" t="s">
        <v>21</v>
      </c>
      <c r="G6" s="456"/>
      <c r="H6" s="456"/>
      <c r="I6" s="456"/>
      <c r="J6" s="74"/>
      <c r="K6" s="456" t="s">
        <v>143</v>
      </c>
      <c r="L6" s="456"/>
      <c r="M6" s="456"/>
      <c r="N6" s="456"/>
      <c r="O6" s="168"/>
    </row>
    <row r="7" spans="1:16" ht="15" customHeight="1" x14ac:dyDescent="0.25">
      <c r="A7" s="170"/>
      <c r="B7" s="171"/>
      <c r="C7" s="74">
        <v>2019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168" t="s">
        <v>23</v>
      </c>
      <c r="J7" s="74"/>
      <c r="K7" s="403">
        <v>2018</v>
      </c>
      <c r="L7" s="74" t="s">
        <v>3</v>
      </c>
      <c r="M7" s="74" t="s">
        <v>57</v>
      </c>
      <c r="N7" s="168" t="s">
        <v>23</v>
      </c>
      <c r="O7" s="172"/>
    </row>
    <row r="8" spans="1:16" ht="13" customHeight="1" x14ac:dyDescent="0.25">
      <c r="A8" s="75" t="s">
        <v>30</v>
      </c>
      <c r="B8" s="173"/>
      <c r="C8" s="77">
        <v>47978</v>
      </c>
      <c r="D8" s="78">
        <v>100</v>
      </c>
      <c r="E8" s="93"/>
      <c r="F8" s="77">
        <v>44569.248</v>
      </c>
      <c r="G8" s="78">
        <v>100</v>
      </c>
      <c r="H8" s="78">
        <v>7.6482151998615633</v>
      </c>
      <c r="I8" s="78">
        <v>5.1035548098096628</v>
      </c>
      <c r="J8" s="93"/>
      <c r="K8" s="77">
        <v>44569.248</v>
      </c>
      <c r="L8" s="78">
        <v>100</v>
      </c>
      <c r="M8" s="78">
        <v>7.6482151998615633</v>
      </c>
      <c r="N8" s="78">
        <v>5.1035548098096628</v>
      </c>
      <c r="O8" s="174">
        <v>1.1561038109710653</v>
      </c>
    </row>
    <row r="9" spans="1:16" ht="13" customHeight="1" x14ac:dyDescent="0.25">
      <c r="A9" s="81" t="s">
        <v>31</v>
      </c>
      <c r="B9" s="173"/>
      <c r="C9" s="26">
        <v>25876</v>
      </c>
      <c r="D9" s="82">
        <v>53.9</v>
      </c>
      <c r="E9" s="110"/>
      <c r="F9" s="26">
        <v>23710.030217708456</v>
      </c>
      <c r="G9" s="82">
        <v>53.2</v>
      </c>
      <c r="H9" s="82">
        <v>9.1352468234048523</v>
      </c>
      <c r="I9" s="82"/>
      <c r="J9" s="110"/>
      <c r="K9" s="26">
        <v>23711.96</v>
      </c>
      <c r="L9" s="82">
        <v>53.2</v>
      </c>
      <c r="M9" s="82">
        <v>9.1263649230177499</v>
      </c>
      <c r="N9" s="82"/>
      <c r="O9" s="175"/>
    </row>
    <row r="10" spans="1:16" ht="13" customHeight="1" x14ac:dyDescent="0.25">
      <c r="A10" s="83" t="s">
        <v>32</v>
      </c>
      <c r="B10" s="173"/>
      <c r="C10" s="176">
        <v>22102</v>
      </c>
      <c r="D10" s="87">
        <v>46.1</v>
      </c>
      <c r="E10" s="87"/>
      <c r="F10" s="176">
        <v>20859.217782291544</v>
      </c>
      <c r="G10" s="87">
        <v>46.8</v>
      </c>
      <c r="H10" s="87">
        <v>5.9579521661810242</v>
      </c>
      <c r="I10" s="87"/>
      <c r="J10" s="87"/>
      <c r="K10" s="176">
        <v>20857.288</v>
      </c>
      <c r="L10" s="87">
        <v>46.8</v>
      </c>
      <c r="M10" s="87">
        <v>5.9677557312340923</v>
      </c>
      <c r="N10" s="87"/>
      <c r="O10" s="175"/>
    </row>
    <row r="11" spans="1:16" ht="13" customHeight="1" x14ac:dyDescent="0.25">
      <c r="A11" s="177" t="s">
        <v>33</v>
      </c>
      <c r="B11" s="171"/>
      <c r="C11" s="90">
        <v>2172</v>
      </c>
      <c r="D11" s="91">
        <v>4.5</v>
      </c>
      <c r="E11" s="93"/>
      <c r="F11" s="90">
        <v>2054.2535145062661</v>
      </c>
      <c r="G11" s="91">
        <v>4.5999999999999996</v>
      </c>
      <c r="H11" s="91">
        <v>5.731838094093944</v>
      </c>
      <c r="I11" s="91"/>
      <c r="J11" s="93"/>
      <c r="K11" s="90">
        <v>2056.8020000000001</v>
      </c>
      <c r="L11" s="91">
        <v>4.5999999999999996</v>
      </c>
      <c r="M11" s="91">
        <v>5.6008308043263177</v>
      </c>
      <c r="N11" s="91"/>
      <c r="O11" s="175"/>
      <c r="P11" s="451"/>
    </row>
    <row r="12" spans="1:16" ht="13" customHeight="1" x14ac:dyDescent="0.25">
      <c r="A12" s="178" t="s">
        <v>34</v>
      </c>
      <c r="B12" s="171"/>
      <c r="C12" s="25">
        <v>12864</v>
      </c>
      <c r="D12" s="93">
        <v>26.900000000000002</v>
      </c>
      <c r="E12" s="93"/>
      <c r="F12" s="25">
        <v>12301.603723761726</v>
      </c>
      <c r="G12" s="93">
        <v>27.599999999999998</v>
      </c>
      <c r="H12" s="78">
        <v>4.5717313682601679</v>
      </c>
      <c r="I12" s="78"/>
      <c r="J12" s="93"/>
      <c r="K12" s="25">
        <v>12311.637000000001</v>
      </c>
      <c r="L12" s="78">
        <v>27.599999999999998</v>
      </c>
      <c r="M12" s="78">
        <v>4.4865114200491663</v>
      </c>
      <c r="N12" s="78"/>
      <c r="O12" s="179"/>
    </row>
    <row r="13" spans="1:16" ht="13" customHeight="1" x14ac:dyDescent="0.25">
      <c r="A13" s="81" t="s">
        <v>105</v>
      </c>
      <c r="C13" s="26">
        <v>728</v>
      </c>
      <c r="D13" s="82">
        <v>1.5</v>
      </c>
      <c r="E13" s="110"/>
      <c r="F13" s="26">
        <v>536.84199999999998</v>
      </c>
      <c r="G13" s="82">
        <v>1.2</v>
      </c>
      <c r="H13" s="82">
        <v>35.60786972703329</v>
      </c>
      <c r="I13" s="82"/>
      <c r="J13" s="110"/>
      <c r="K13" s="26">
        <v>536.84199999999998</v>
      </c>
      <c r="L13" s="82">
        <v>1.2</v>
      </c>
      <c r="M13" s="82">
        <v>35.60786972703329</v>
      </c>
      <c r="N13" s="82"/>
      <c r="O13" s="179"/>
    </row>
    <row r="14" spans="1:16" ht="13" customHeight="1" x14ac:dyDescent="0.25">
      <c r="A14" s="96" t="s">
        <v>59</v>
      </c>
      <c r="B14" s="183"/>
      <c r="C14" s="84">
        <v>6338</v>
      </c>
      <c r="D14" s="85">
        <v>13.2</v>
      </c>
      <c r="E14" s="87"/>
      <c r="F14" s="84">
        <v>5966.5185440235537</v>
      </c>
      <c r="G14" s="85">
        <v>13.4</v>
      </c>
      <c r="H14" s="85">
        <v>6.2261007526499101</v>
      </c>
      <c r="I14" s="85">
        <v>4.6682576098827644</v>
      </c>
      <c r="J14" s="87"/>
      <c r="K14" s="84">
        <v>5952.0070000000005</v>
      </c>
      <c r="L14" s="85">
        <v>13.4</v>
      </c>
      <c r="M14" s="85">
        <v>6.4850898192827966</v>
      </c>
      <c r="N14" s="85">
        <v>4.9234485107292114</v>
      </c>
      <c r="O14" s="174">
        <v>7.4128620520373056</v>
      </c>
    </row>
    <row r="15" spans="1:16" ht="13" customHeight="1" x14ac:dyDescent="0.25">
      <c r="A15" s="184" t="s">
        <v>60</v>
      </c>
      <c r="C15" s="90">
        <v>2214</v>
      </c>
      <c r="D15" s="91">
        <v>4.5999999999999996</v>
      </c>
      <c r="E15" s="93"/>
      <c r="F15" s="90">
        <v>2216.6418766073662</v>
      </c>
      <c r="G15" s="91">
        <v>5</v>
      </c>
      <c r="H15" s="91">
        <v>-0.11918373622940015</v>
      </c>
      <c r="I15" s="91"/>
      <c r="J15" s="93"/>
      <c r="K15" s="90">
        <v>2065.7090000000003</v>
      </c>
      <c r="L15" s="91">
        <v>4.5999999999999996</v>
      </c>
      <c r="M15" s="91">
        <v>7.1786974835274409</v>
      </c>
      <c r="N15" s="91"/>
      <c r="O15" s="179"/>
    </row>
    <row r="16" spans="1:16" ht="13" customHeight="1" x14ac:dyDescent="0.25">
      <c r="A16" s="121" t="s">
        <v>61</v>
      </c>
      <c r="B16" s="173"/>
      <c r="C16" s="107">
        <v>627</v>
      </c>
      <c r="D16" s="108">
        <v>1.3000000000000025</v>
      </c>
      <c r="E16" s="110"/>
      <c r="F16" s="107">
        <v>709.26799999999992</v>
      </c>
      <c r="G16" s="108">
        <v>1.5999999999999996</v>
      </c>
      <c r="H16" s="108">
        <v>-11.599000659835202</v>
      </c>
      <c r="I16" s="108"/>
      <c r="J16" s="110"/>
      <c r="K16" s="107">
        <v>708.46899999999994</v>
      </c>
      <c r="L16" s="108">
        <v>1.6000000000000014</v>
      </c>
      <c r="M16" s="108">
        <v>-11.49930342753176</v>
      </c>
      <c r="N16" s="108"/>
      <c r="O16" s="179"/>
    </row>
    <row r="17" spans="1:15" ht="13" customHeight="1" x14ac:dyDescent="0.25">
      <c r="A17" s="94" t="s">
        <v>106</v>
      </c>
      <c r="B17" s="173"/>
      <c r="C17" s="90">
        <v>9180</v>
      </c>
      <c r="D17" s="91">
        <v>19.100000000000001</v>
      </c>
      <c r="E17" s="93"/>
      <c r="F17" s="90">
        <v>8892.4284206309185</v>
      </c>
      <c r="G17" s="91">
        <v>20</v>
      </c>
      <c r="H17" s="91">
        <v>3.2338925405561936</v>
      </c>
      <c r="I17" s="91">
        <v>0.99352589855103979</v>
      </c>
      <c r="J17" s="93"/>
      <c r="K17" s="90">
        <v>8726.1849999999995</v>
      </c>
      <c r="L17" s="91">
        <v>19.600000000000001</v>
      </c>
      <c r="M17" s="91">
        <v>5.2006117220755765</v>
      </c>
      <c r="N17" s="91">
        <v>2.9175636317589015</v>
      </c>
      <c r="O17" s="174">
        <v>7.8677110530896321</v>
      </c>
    </row>
    <row r="18" spans="1:15" ht="13" customHeight="1" thickBot="1" x14ac:dyDescent="0.3">
      <c r="A18" s="185" t="s">
        <v>63</v>
      </c>
      <c r="B18" s="186"/>
      <c r="C18" s="143">
        <v>2407</v>
      </c>
      <c r="D18" s="187"/>
      <c r="E18" s="248"/>
      <c r="F18" s="143">
        <v>2403.9893648045963</v>
      </c>
      <c r="G18" s="187"/>
      <c r="H18" s="146">
        <v>0.12523496316083627</v>
      </c>
      <c r="I18" s="146"/>
      <c r="J18" s="248"/>
      <c r="K18" s="372">
        <v>2403.9893648045963</v>
      </c>
      <c r="L18" s="146"/>
      <c r="M18" s="146">
        <v>0.12523496316083627</v>
      </c>
      <c r="N18" s="146"/>
      <c r="O18" s="188"/>
    </row>
    <row r="19" spans="1:15" ht="11.15" customHeight="1" x14ac:dyDescent="0.25">
      <c r="A19" s="44"/>
      <c r="C19" s="370"/>
      <c r="D19" s="78"/>
      <c r="E19" s="78"/>
      <c r="F19" s="78"/>
      <c r="G19" s="78"/>
      <c r="H19" s="78"/>
      <c r="I19" s="78"/>
      <c r="J19" s="78"/>
      <c r="K19" s="370"/>
      <c r="L19" s="78"/>
      <c r="M19" s="78"/>
      <c r="N19" s="78"/>
      <c r="O19" s="189"/>
    </row>
    <row r="20" spans="1:15" ht="15" customHeight="1" x14ac:dyDescent="0.25">
      <c r="A20" s="191" t="s">
        <v>131</v>
      </c>
      <c r="B20" s="192"/>
      <c r="C20" s="77"/>
      <c r="D20" s="78"/>
      <c r="E20" s="78"/>
      <c r="F20" s="78"/>
      <c r="G20" s="78"/>
      <c r="H20" s="78"/>
      <c r="I20" s="78"/>
      <c r="J20" s="78"/>
      <c r="K20" s="77"/>
      <c r="L20" s="78"/>
      <c r="M20" s="78"/>
      <c r="N20" s="78"/>
      <c r="O20" s="193"/>
    </row>
    <row r="21" spans="1:15" ht="13" customHeight="1" x14ac:dyDescent="0.25">
      <c r="A21" s="195" t="s">
        <v>132</v>
      </c>
      <c r="B21" s="173"/>
      <c r="C21" s="196"/>
      <c r="D21" s="196"/>
      <c r="E21" s="196"/>
      <c r="F21" s="196"/>
      <c r="G21" s="196"/>
      <c r="H21" s="196"/>
      <c r="I21" s="78"/>
      <c r="J21" s="78"/>
      <c r="K21" s="77"/>
      <c r="L21" s="78"/>
      <c r="M21" s="78"/>
      <c r="N21" s="78"/>
      <c r="O21" s="193"/>
    </row>
    <row r="22" spans="1:15" ht="13" customHeight="1" x14ac:dyDescent="0.25">
      <c r="A22" s="149" t="s">
        <v>133</v>
      </c>
      <c r="B22" s="98"/>
      <c r="C22" s="197">
        <v>554.70797655849606</v>
      </c>
      <c r="D22" s="93">
        <v>65.97</v>
      </c>
      <c r="E22" s="93"/>
      <c r="F22" s="197">
        <v>552.203730794536</v>
      </c>
      <c r="G22" s="93">
        <v>67.099999999999994</v>
      </c>
      <c r="H22" s="93">
        <v>0.45350033408082524</v>
      </c>
      <c r="N22" s="93"/>
      <c r="O22" s="93"/>
    </row>
    <row r="23" spans="1:15" ht="13" customHeight="1" x14ac:dyDescent="0.25">
      <c r="A23" s="198" t="s">
        <v>134</v>
      </c>
      <c r="B23" s="199"/>
      <c r="C23" s="200">
        <v>103.09652006056655</v>
      </c>
      <c r="D23" s="91">
        <v>12.26</v>
      </c>
      <c r="E23" s="91"/>
      <c r="F23" s="200">
        <v>99.901209153600007</v>
      </c>
      <c r="G23" s="91">
        <v>12.14</v>
      </c>
      <c r="H23" s="91">
        <v>3.1984707032461257</v>
      </c>
      <c r="N23" s="93"/>
      <c r="O23" s="93"/>
    </row>
    <row r="24" spans="1:15" ht="13" customHeight="1" x14ac:dyDescent="0.25">
      <c r="A24" s="201" t="s">
        <v>135</v>
      </c>
      <c r="B24" s="199"/>
      <c r="C24" s="197">
        <v>183.07966228500001</v>
      </c>
      <c r="D24" s="93">
        <v>21.77</v>
      </c>
      <c r="E24" s="93"/>
      <c r="F24" s="197">
        <v>170.8</v>
      </c>
      <c r="G24" s="93">
        <v>20.76</v>
      </c>
      <c r="H24" s="93">
        <v>7.2894978249414484</v>
      </c>
      <c r="N24" s="93"/>
      <c r="O24" s="93"/>
    </row>
    <row r="25" spans="1:15" ht="13" customHeight="1" thickBot="1" x14ac:dyDescent="0.3">
      <c r="A25" s="369" t="s">
        <v>8</v>
      </c>
      <c r="B25" s="202"/>
      <c r="C25" s="275">
        <v>840.88415890406259</v>
      </c>
      <c r="D25" s="124">
        <v>100</v>
      </c>
      <c r="E25" s="124"/>
      <c r="F25" s="275">
        <v>822.90493994813596</v>
      </c>
      <c r="G25" s="124">
        <v>100</v>
      </c>
      <c r="H25" s="124">
        <v>2.1848476152129814</v>
      </c>
      <c r="N25" s="93"/>
      <c r="O25" s="93"/>
    </row>
    <row r="26" spans="1:15" ht="8.25" customHeight="1" x14ac:dyDescent="0.25">
      <c r="A26" s="98"/>
      <c r="B26" s="203"/>
      <c r="C26" s="197"/>
      <c r="D26" s="204"/>
      <c r="E26" s="204"/>
      <c r="F26" s="204"/>
      <c r="G26" s="204"/>
      <c r="H26" s="204"/>
      <c r="I26" s="204"/>
      <c r="J26" s="204"/>
      <c r="K26" s="197"/>
      <c r="L26" s="204"/>
      <c r="M26" s="93"/>
      <c r="N26" s="93"/>
      <c r="O26" s="93"/>
    </row>
    <row r="27" spans="1:15" ht="10.5" customHeight="1" x14ac:dyDescent="0.25">
      <c r="A27" s="465" t="s">
        <v>50</v>
      </c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</row>
    <row r="28" spans="1:15" ht="10.5" customHeight="1" x14ac:dyDescent="0.25">
      <c r="A28" s="465" t="s">
        <v>144</v>
      </c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</row>
    <row r="29" spans="1:15" ht="11.15" customHeight="1" x14ac:dyDescent="0.25">
      <c r="A29" s="465" t="s">
        <v>51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</row>
  </sheetData>
  <mergeCells count="9">
    <mergeCell ref="A29:O29"/>
    <mergeCell ref="A1:O1"/>
    <mergeCell ref="A2:O2"/>
    <mergeCell ref="A3:O3"/>
    <mergeCell ref="C5:N5"/>
    <mergeCell ref="A27:O27"/>
    <mergeCell ref="K6:N6"/>
    <mergeCell ref="F6:I6"/>
    <mergeCell ref="A28:O28"/>
  </mergeCells>
  <pageMargins left="0.19685039370078741" right="0.31496062992125984" top="0.78740157480314965" bottom="0.23622047244094491" header="0" footer="0"/>
  <pageSetup scale="75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5122" r:id="rId5">
          <objectPr defaultSize="0" autoPict="0" r:id="rId6">
            <anchor moveWithCells="1" sizeWithCells="1">
              <from>
                <xdr:col>4</xdr:col>
                <xdr:colOff>0</xdr:colOff>
                <xdr:row>28</xdr:row>
                <xdr:rowOff>0</xdr:rowOff>
              </from>
              <to>
                <xdr:col>4</xdr:col>
                <xdr:colOff>0</xdr:colOff>
                <xdr:row>28</xdr:row>
                <xdr:rowOff>50800</xdr:rowOff>
              </to>
            </anchor>
          </objectPr>
        </oleObject>
      </mc:Choice>
      <mc:Fallback>
        <oleObject progId="Word.Picture.8" shapeId="5122" r:id="rId5"/>
      </mc:Fallback>
    </mc:AlternateContent>
  </oleObject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29"/>
  <sheetViews>
    <sheetView showGridLines="0" zoomScaleNormal="100" zoomScaleSheetLayoutView="114" workbookViewId="0">
      <selection sqref="A1:O1"/>
    </sheetView>
  </sheetViews>
  <sheetFormatPr defaultColWidth="9.81640625" defaultRowHeight="10.5" x14ac:dyDescent="0.25"/>
  <cols>
    <col min="1" max="1" width="42.7265625" style="63" customWidth="1"/>
    <col min="2" max="2" width="1.7265625" style="63" customWidth="1"/>
    <col min="3" max="3" width="8.7265625" style="63" bestFit="1" customWidth="1"/>
    <col min="4" max="4" width="7.7265625" style="63" customWidth="1"/>
    <col min="5" max="5" width="1.54296875" style="63" customWidth="1"/>
    <col min="6" max="8" width="7.7265625" style="63" customWidth="1"/>
    <col min="9" max="9" width="7.6328125" style="63" customWidth="1"/>
    <col min="10" max="10" width="1.54296875" style="63" customWidth="1"/>
    <col min="11" max="13" width="7.7265625" style="63" customWidth="1"/>
    <col min="14" max="14" width="7.6328125" style="63" customWidth="1"/>
    <col min="15" max="15" width="2.7265625" style="63" customWidth="1"/>
    <col min="16" max="16384" width="9.81640625" style="98"/>
  </cols>
  <sheetData>
    <row r="1" spans="1:16" ht="11.15" customHeight="1" x14ac:dyDescent="0.25">
      <c r="A1" s="452" t="s">
        <v>5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6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6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6" ht="11.15" customHeight="1" x14ac:dyDescent="0.25">
      <c r="A4" s="164"/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  <c r="M4" s="164"/>
      <c r="N4" s="164"/>
      <c r="O4" s="164"/>
    </row>
    <row r="5" spans="1:16" ht="15" customHeight="1" x14ac:dyDescent="0.25">
      <c r="A5" s="165"/>
      <c r="B5" s="165"/>
      <c r="C5" s="455" t="str">
        <f>'FEMSA Comercio-Fuel Div YTD'!C5:L5</f>
        <v>For the six months of: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166"/>
    </row>
    <row r="6" spans="1:16" s="449" customFormat="1" ht="15" customHeight="1" x14ac:dyDescent="0.25">
      <c r="A6" s="167"/>
      <c r="B6" s="167"/>
      <c r="C6" s="169"/>
      <c r="D6" s="169"/>
      <c r="E6" s="74"/>
      <c r="F6" s="456" t="s">
        <v>21</v>
      </c>
      <c r="G6" s="456"/>
      <c r="H6" s="456"/>
      <c r="I6" s="456"/>
      <c r="J6" s="74"/>
      <c r="K6" s="456" t="s">
        <v>143</v>
      </c>
      <c r="L6" s="456"/>
      <c r="M6" s="456"/>
      <c r="N6" s="456"/>
      <c r="O6" s="168"/>
    </row>
    <row r="7" spans="1:16" ht="15" customHeight="1" x14ac:dyDescent="0.25">
      <c r="A7" s="170"/>
      <c r="B7" s="171"/>
      <c r="C7" s="74">
        <v>2019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168" t="s">
        <v>23</v>
      </c>
      <c r="J7" s="74"/>
      <c r="K7" s="403">
        <v>2018</v>
      </c>
      <c r="L7" s="74" t="s">
        <v>3</v>
      </c>
      <c r="M7" s="74" t="s">
        <v>57</v>
      </c>
      <c r="N7" s="168" t="s">
        <v>23</v>
      </c>
      <c r="O7" s="172"/>
    </row>
    <row r="8" spans="1:16" ht="13" customHeight="1" x14ac:dyDescent="0.25">
      <c r="A8" s="75" t="s">
        <v>30</v>
      </c>
      <c r="B8" s="173"/>
      <c r="C8" s="77">
        <v>94444</v>
      </c>
      <c r="D8" s="78">
        <v>100</v>
      </c>
      <c r="E8" s="93"/>
      <c r="F8" s="77">
        <v>88691.701000000001</v>
      </c>
      <c r="G8" s="78">
        <v>100</v>
      </c>
      <c r="H8" s="78">
        <v>6.4857240701697627</v>
      </c>
      <c r="I8" s="78">
        <v>3.0796590540077773</v>
      </c>
      <c r="J8" s="93"/>
      <c r="K8" s="77">
        <v>88691.701000000001</v>
      </c>
      <c r="L8" s="78">
        <v>100</v>
      </c>
      <c r="M8" s="78">
        <v>6.4857240701697627</v>
      </c>
      <c r="N8" s="78">
        <v>3.0796590540077773</v>
      </c>
      <c r="O8" s="174">
        <v>1.1561038109710653</v>
      </c>
    </row>
    <row r="9" spans="1:16" ht="13" customHeight="1" x14ac:dyDescent="0.25">
      <c r="A9" s="81" t="s">
        <v>31</v>
      </c>
      <c r="B9" s="173"/>
      <c r="C9" s="26">
        <v>51349</v>
      </c>
      <c r="D9" s="82">
        <v>54.4</v>
      </c>
      <c r="E9" s="110"/>
      <c r="F9" s="26">
        <v>47614.675602108102</v>
      </c>
      <c r="G9" s="82">
        <v>53.7</v>
      </c>
      <c r="H9" s="82">
        <v>7.8428013016360154</v>
      </c>
      <c r="I9" s="82"/>
      <c r="J9" s="110"/>
      <c r="K9" s="26">
        <v>47618.745999999999</v>
      </c>
      <c r="L9" s="82">
        <v>53.7</v>
      </c>
      <c r="M9" s="82">
        <v>7.8335830179148358</v>
      </c>
      <c r="N9" s="82"/>
      <c r="O9" s="175"/>
    </row>
    <row r="10" spans="1:16" ht="13" customHeight="1" x14ac:dyDescent="0.25">
      <c r="A10" s="83" t="s">
        <v>32</v>
      </c>
      <c r="B10" s="173"/>
      <c r="C10" s="176">
        <v>43095</v>
      </c>
      <c r="D10" s="87">
        <v>45.6</v>
      </c>
      <c r="E10" s="87"/>
      <c r="F10" s="176">
        <v>41077.025397891899</v>
      </c>
      <c r="G10" s="87">
        <v>46.3</v>
      </c>
      <c r="H10" s="87">
        <v>4.912660015083925</v>
      </c>
      <c r="I10" s="87"/>
      <c r="J10" s="87"/>
      <c r="K10" s="176">
        <v>41072.955000000002</v>
      </c>
      <c r="L10" s="87">
        <v>46.3</v>
      </c>
      <c r="M10" s="87">
        <v>4.9230570335151214</v>
      </c>
      <c r="N10" s="87"/>
      <c r="O10" s="175"/>
    </row>
    <row r="11" spans="1:16" ht="13" customHeight="1" x14ac:dyDescent="0.25">
      <c r="A11" s="177" t="s">
        <v>33</v>
      </c>
      <c r="B11" s="171"/>
      <c r="C11" s="90">
        <v>4385</v>
      </c>
      <c r="D11" s="91">
        <v>4.5999999999999996</v>
      </c>
      <c r="E11" s="93"/>
      <c r="F11" s="90">
        <v>4272.591208938682</v>
      </c>
      <c r="G11" s="91">
        <v>4.8</v>
      </c>
      <c r="H11" s="91">
        <v>2.6309278272666825</v>
      </c>
      <c r="I11" s="91"/>
      <c r="J11" s="93"/>
      <c r="K11" s="90">
        <v>3955.5590000000002</v>
      </c>
      <c r="L11" s="91">
        <v>4.5</v>
      </c>
      <c r="M11" s="91">
        <v>10.856645040561897</v>
      </c>
      <c r="N11" s="91"/>
      <c r="O11" s="175"/>
    </row>
    <row r="12" spans="1:16" ht="13" customHeight="1" x14ac:dyDescent="0.25">
      <c r="A12" s="178" t="s">
        <v>34</v>
      </c>
      <c r="B12" s="171"/>
      <c r="C12" s="25">
        <v>25577</v>
      </c>
      <c r="D12" s="93">
        <v>27.099999999999998</v>
      </c>
      <c r="E12" s="93"/>
      <c r="F12" s="25">
        <v>24441.616001489616</v>
      </c>
      <c r="G12" s="93">
        <v>27.6</v>
      </c>
      <c r="H12" s="78">
        <v>4.6452902232045012</v>
      </c>
      <c r="I12" s="78"/>
      <c r="J12" s="93"/>
      <c r="K12" s="25">
        <v>24783.743999999999</v>
      </c>
      <c r="L12" s="78">
        <v>27.9</v>
      </c>
      <c r="M12" s="78">
        <v>3.2007109176079407</v>
      </c>
      <c r="N12" s="78"/>
      <c r="O12" s="179"/>
    </row>
    <row r="13" spans="1:16" ht="13" customHeight="1" x14ac:dyDescent="0.25">
      <c r="A13" s="81" t="s">
        <v>105</v>
      </c>
      <c r="C13" s="26">
        <v>1063</v>
      </c>
      <c r="D13" s="82">
        <v>1.1000000000000001</v>
      </c>
      <c r="E13" s="110"/>
      <c r="F13" s="26">
        <v>616.49599999999998</v>
      </c>
      <c r="G13" s="82">
        <v>0.7</v>
      </c>
      <c r="H13" s="82">
        <v>72.426098466170103</v>
      </c>
      <c r="I13" s="82"/>
      <c r="J13" s="110"/>
      <c r="K13" s="26">
        <v>615.89499999999998</v>
      </c>
      <c r="L13" s="82">
        <v>0.7</v>
      </c>
      <c r="M13" s="82">
        <v>72.594354557189149</v>
      </c>
      <c r="N13" s="82"/>
      <c r="O13" s="179"/>
      <c r="P13" s="451"/>
    </row>
    <row r="14" spans="1:16" ht="13" customHeight="1" x14ac:dyDescent="0.25">
      <c r="A14" s="96" t="s">
        <v>59</v>
      </c>
      <c r="B14" s="183"/>
      <c r="C14" s="84">
        <v>12070</v>
      </c>
      <c r="D14" s="85">
        <v>12.8</v>
      </c>
      <c r="E14" s="87"/>
      <c r="F14" s="84">
        <v>11745.922187463602</v>
      </c>
      <c r="G14" s="85">
        <v>13.2</v>
      </c>
      <c r="H14" s="85">
        <v>2.7590665710546469</v>
      </c>
      <c r="I14" s="85">
        <v>0.66335202373091207</v>
      </c>
      <c r="J14" s="87"/>
      <c r="K14" s="84">
        <v>11717.757000000001</v>
      </c>
      <c r="L14" s="85">
        <v>13.2</v>
      </c>
      <c r="M14" s="85">
        <v>3.006061654973724</v>
      </c>
      <c r="N14" s="85">
        <v>0.90530977899607734</v>
      </c>
      <c r="O14" s="174">
        <v>7.4128620520373056</v>
      </c>
    </row>
    <row r="15" spans="1:16" ht="13" customHeight="1" x14ac:dyDescent="0.25">
      <c r="A15" s="184" t="s">
        <v>60</v>
      </c>
      <c r="C15" s="90">
        <v>4493</v>
      </c>
      <c r="D15" s="91">
        <v>4.8</v>
      </c>
      <c r="E15" s="93"/>
      <c r="F15" s="90">
        <v>4354.4044360209464</v>
      </c>
      <c r="G15" s="91">
        <v>4.9000000000000004</v>
      </c>
      <c r="H15" s="91">
        <v>3.1828822061761075</v>
      </c>
      <c r="I15" s="91"/>
      <c r="J15" s="93"/>
      <c r="K15" s="90">
        <v>4048.5540000000001</v>
      </c>
      <c r="L15" s="91">
        <v>4.5999999999999996</v>
      </c>
      <c r="M15" s="91">
        <v>10.977894823682721</v>
      </c>
      <c r="N15" s="91"/>
      <c r="O15" s="179"/>
    </row>
    <row r="16" spans="1:16" ht="13" customHeight="1" x14ac:dyDescent="0.25">
      <c r="A16" s="121" t="s">
        <v>61</v>
      </c>
      <c r="B16" s="173"/>
      <c r="C16" s="107">
        <v>1192</v>
      </c>
      <c r="D16" s="108">
        <v>1.2000000000000002</v>
      </c>
      <c r="E16" s="110"/>
      <c r="F16" s="107">
        <v>1125.8129999999999</v>
      </c>
      <c r="G16" s="108">
        <v>1.2999999999999989</v>
      </c>
      <c r="H16" s="108">
        <v>5.8790403024303384</v>
      </c>
      <c r="I16" s="108"/>
      <c r="J16" s="110"/>
      <c r="K16" s="107">
        <v>1125.0119999999999</v>
      </c>
      <c r="L16" s="108">
        <v>1.2000000000000011</v>
      </c>
      <c r="M16" s="108">
        <v>5.9544253750182241</v>
      </c>
      <c r="N16" s="108"/>
      <c r="O16" s="179"/>
    </row>
    <row r="17" spans="1:15" ht="13" customHeight="1" x14ac:dyDescent="0.25">
      <c r="A17" s="94" t="s">
        <v>106</v>
      </c>
      <c r="B17" s="173"/>
      <c r="C17" s="90">
        <v>17756</v>
      </c>
      <c r="D17" s="91">
        <v>18.8</v>
      </c>
      <c r="E17" s="93"/>
      <c r="F17" s="90">
        <v>17226.139623484545</v>
      </c>
      <c r="G17" s="91">
        <v>19.399999999999999</v>
      </c>
      <c r="H17" s="91">
        <v>3.0759089853950261</v>
      </c>
      <c r="I17" s="91">
        <v>0.16746280447028639</v>
      </c>
      <c r="J17" s="93"/>
      <c r="K17" s="90">
        <v>16891.323</v>
      </c>
      <c r="L17" s="91">
        <v>19</v>
      </c>
      <c r="M17" s="91">
        <v>5.119060241758433</v>
      </c>
      <c r="N17" s="91">
        <v>2.1529633883621724</v>
      </c>
      <c r="O17" s="174">
        <v>7.8677110530896321</v>
      </c>
    </row>
    <row r="18" spans="1:15" ht="13" customHeight="1" thickBot="1" x14ac:dyDescent="0.3">
      <c r="A18" s="185" t="s">
        <v>63</v>
      </c>
      <c r="B18" s="186"/>
      <c r="C18" s="143">
        <v>3961</v>
      </c>
      <c r="D18" s="187"/>
      <c r="E18" s="248"/>
      <c r="F18" s="143">
        <v>4016.3575352311109</v>
      </c>
      <c r="G18" s="187"/>
      <c r="H18" s="146">
        <v>-1.3783019749989855</v>
      </c>
      <c r="I18" s="146"/>
      <c r="J18" s="248"/>
      <c r="K18" s="372">
        <v>4016.35753523111</v>
      </c>
      <c r="L18" s="146"/>
      <c r="M18" s="146">
        <v>-1.3783019749989633</v>
      </c>
      <c r="N18" s="146"/>
      <c r="O18" s="188"/>
    </row>
    <row r="19" spans="1:15" ht="11.15" customHeight="1" x14ac:dyDescent="0.25">
      <c r="A19" s="44"/>
      <c r="C19" s="370"/>
      <c r="D19" s="78"/>
      <c r="E19" s="78"/>
      <c r="F19" s="78"/>
      <c r="G19" s="78"/>
      <c r="H19" s="78"/>
      <c r="I19" s="78"/>
      <c r="J19" s="78"/>
      <c r="K19" s="370"/>
      <c r="L19" s="78"/>
      <c r="M19" s="78"/>
      <c r="N19" s="78"/>
      <c r="O19" s="189"/>
    </row>
    <row r="20" spans="1:15" ht="15" customHeight="1" x14ac:dyDescent="0.25">
      <c r="A20" s="191" t="s">
        <v>131</v>
      </c>
      <c r="B20" s="192"/>
      <c r="C20" s="77"/>
      <c r="D20" s="78"/>
      <c r="E20" s="78"/>
      <c r="F20" s="78"/>
      <c r="G20" s="78"/>
      <c r="H20" s="78"/>
      <c r="I20" s="78"/>
      <c r="J20" s="78"/>
      <c r="K20" s="77"/>
      <c r="L20" s="78"/>
      <c r="M20" s="78"/>
      <c r="N20" s="78"/>
      <c r="O20" s="193"/>
    </row>
    <row r="21" spans="1:15" ht="13" customHeight="1" x14ac:dyDescent="0.25">
      <c r="A21" s="195" t="s">
        <v>132</v>
      </c>
      <c r="B21" s="173"/>
      <c r="C21" s="196"/>
      <c r="D21" s="196"/>
      <c r="E21" s="196"/>
      <c r="F21" s="196"/>
      <c r="G21" s="196"/>
      <c r="H21" s="196"/>
      <c r="I21" s="78"/>
      <c r="J21" s="78"/>
      <c r="K21" s="77"/>
      <c r="L21" s="78"/>
      <c r="M21" s="78"/>
      <c r="N21" s="78"/>
      <c r="O21" s="193"/>
    </row>
    <row r="22" spans="1:15" ht="13" customHeight="1" x14ac:dyDescent="0.25">
      <c r="A22" s="149" t="s">
        <v>133</v>
      </c>
      <c r="B22" s="98"/>
      <c r="C22" s="197">
        <v>1032.6829831797331</v>
      </c>
      <c r="D22" s="93">
        <v>63.08</v>
      </c>
      <c r="E22" s="93"/>
      <c r="F22" s="197">
        <v>1027.074234584536</v>
      </c>
      <c r="G22" s="93">
        <v>63.76</v>
      </c>
      <c r="H22" s="93">
        <v>0.54608989363518212</v>
      </c>
      <c r="N22" s="93"/>
      <c r="O22" s="93"/>
    </row>
    <row r="23" spans="1:15" ht="13" customHeight="1" x14ac:dyDescent="0.25">
      <c r="A23" s="198" t="s">
        <v>134</v>
      </c>
      <c r="B23" s="199"/>
      <c r="C23" s="200">
        <v>208.77879737648934</v>
      </c>
      <c r="D23" s="91">
        <v>12.75</v>
      </c>
      <c r="E23" s="91"/>
      <c r="F23" s="200">
        <v>218.1711863167591</v>
      </c>
      <c r="G23" s="91">
        <v>13.54</v>
      </c>
      <c r="H23" s="91">
        <v>-4.3050547136105894</v>
      </c>
      <c r="N23" s="93"/>
      <c r="O23" s="93"/>
    </row>
    <row r="24" spans="1:15" ht="13" customHeight="1" x14ac:dyDescent="0.25">
      <c r="A24" s="201" t="s">
        <v>135</v>
      </c>
      <c r="B24" s="199"/>
      <c r="C24" s="197">
        <v>395.68813723</v>
      </c>
      <c r="D24" s="93">
        <v>24.17</v>
      </c>
      <c r="E24" s="93"/>
      <c r="F24" s="197">
        <v>365.60989760599932</v>
      </c>
      <c r="G24" s="93">
        <v>22.7</v>
      </c>
      <c r="H24" s="93">
        <v>8.3268668930879368</v>
      </c>
      <c r="N24" s="93"/>
      <c r="O24" s="93"/>
    </row>
    <row r="25" spans="1:15" ht="13" customHeight="1" thickBot="1" x14ac:dyDescent="0.3">
      <c r="A25" s="369" t="s">
        <v>8</v>
      </c>
      <c r="B25" s="202"/>
      <c r="C25" s="275">
        <v>1637.1499177862224</v>
      </c>
      <c r="D25" s="124">
        <v>100</v>
      </c>
      <c r="E25" s="124"/>
      <c r="F25" s="275">
        <v>1610.8553185072944</v>
      </c>
      <c r="G25" s="124">
        <v>100</v>
      </c>
      <c r="H25" s="124">
        <v>1.6323377386427307</v>
      </c>
      <c r="N25" s="93"/>
      <c r="O25" s="93"/>
    </row>
    <row r="26" spans="1:15" ht="8.25" customHeight="1" x14ac:dyDescent="0.25">
      <c r="A26" s="98"/>
      <c r="B26" s="203"/>
      <c r="C26" s="197"/>
      <c r="D26" s="204"/>
      <c r="E26" s="204"/>
      <c r="F26" s="204"/>
      <c r="G26" s="204"/>
      <c r="H26" s="204"/>
      <c r="I26" s="204"/>
      <c r="J26" s="204"/>
      <c r="K26" s="197"/>
      <c r="L26" s="204"/>
      <c r="M26" s="93"/>
      <c r="N26" s="93"/>
      <c r="O26" s="93"/>
    </row>
    <row r="27" spans="1:15" ht="10.5" customHeight="1" x14ac:dyDescent="0.25">
      <c r="A27" s="465" t="s">
        <v>50</v>
      </c>
      <c r="B27" s="465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</row>
    <row r="28" spans="1:15" ht="10.5" customHeight="1" x14ac:dyDescent="0.25">
      <c r="A28" s="465" t="s">
        <v>144</v>
      </c>
      <c r="B28" s="465"/>
      <c r="C28" s="465"/>
      <c r="D28" s="465"/>
      <c r="E28" s="465"/>
      <c r="F28" s="465"/>
      <c r="G28" s="465"/>
      <c r="H28" s="465"/>
      <c r="I28" s="465"/>
      <c r="J28" s="465"/>
      <c r="K28" s="465"/>
      <c r="L28" s="465"/>
      <c r="M28" s="465"/>
      <c r="N28" s="465"/>
      <c r="O28" s="465"/>
    </row>
    <row r="29" spans="1:15" ht="11.15" customHeight="1" x14ac:dyDescent="0.25">
      <c r="A29" s="465" t="s">
        <v>51</v>
      </c>
      <c r="B29" s="465"/>
      <c r="C29" s="465"/>
      <c r="D29" s="465"/>
      <c r="E29" s="465"/>
      <c r="F29" s="465"/>
      <c r="G29" s="465"/>
      <c r="H29" s="465"/>
      <c r="I29" s="465"/>
      <c r="J29" s="465"/>
      <c r="K29" s="465"/>
      <c r="L29" s="465"/>
      <c r="M29" s="465"/>
      <c r="N29" s="465"/>
      <c r="O29" s="465"/>
    </row>
  </sheetData>
  <mergeCells count="9">
    <mergeCell ref="A27:O27"/>
    <mergeCell ref="A28:O28"/>
    <mergeCell ref="A29:O29"/>
    <mergeCell ref="A1:O1"/>
    <mergeCell ref="A2:O2"/>
    <mergeCell ref="A3:O3"/>
    <mergeCell ref="C5:N5"/>
    <mergeCell ref="F6:I6"/>
    <mergeCell ref="K6:N6"/>
  </mergeCells>
  <pageMargins left="0.19685039370078741" right="0.31496062992125984" top="0.78740157480314965" bottom="0.23622047244094491" header="0" footer="0"/>
  <pageSetup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41985" r:id="rId4">
          <objectPr defaultSize="0" autoPict="0" r:id="rId5">
            <anchor moveWithCells="1" sizeWithCells="1">
              <from>
                <xdr:col>4</xdr:col>
                <xdr:colOff>0</xdr:colOff>
                <xdr:row>28</xdr:row>
                <xdr:rowOff>0</xdr:rowOff>
              </from>
              <to>
                <xdr:col>4</xdr:col>
                <xdr:colOff>0</xdr:colOff>
                <xdr:row>28</xdr:row>
                <xdr:rowOff>50800</xdr:rowOff>
              </to>
            </anchor>
          </objectPr>
        </oleObject>
      </mc:Choice>
      <mc:Fallback>
        <oleObject progId="Word.Picture.8" shapeId="41985" r:id="rId4"/>
      </mc:Fallback>
    </mc:AlternateContent>
    <mc:AlternateContent xmlns:mc="http://schemas.openxmlformats.org/markup-compatibility/2006">
      <mc:Choice Requires="x14">
        <oleObject progId="Word.Picture.8" shapeId="41986" r:id="rId6">
          <objectPr defaultSize="0" autoPict="0" r:id="rId5">
            <anchor moveWithCells="1" sizeWithCells="1">
              <from>
                <xdr:col>4</xdr:col>
                <xdr:colOff>0</xdr:colOff>
                <xdr:row>28</xdr:row>
                <xdr:rowOff>0</xdr:rowOff>
              </from>
              <to>
                <xdr:col>4</xdr:col>
                <xdr:colOff>0</xdr:colOff>
                <xdr:row>28</xdr:row>
                <xdr:rowOff>50800</xdr:rowOff>
              </to>
            </anchor>
          </objectPr>
        </oleObject>
      </mc:Choice>
      <mc:Fallback>
        <oleObject progId="Word.Picture.8" shapeId="41986" r:id="rId6"/>
      </mc:Fallback>
    </mc:AlternateContent>
  </oleObjec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showGridLines="0" zoomScaleNormal="100" zoomScaleSheetLayoutView="150" workbookViewId="0">
      <selection sqref="A1:J1"/>
    </sheetView>
  </sheetViews>
  <sheetFormatPr defaultColWidth="9.81640625" defaultRowHeight="10.5" x14ac:dyDescent="0.25"/>
  <cols>
    <col min="1" max="1" width="25.7265625" style="243" customWidth="1"/>
    <col min="2" max="2" width="1.7265625" style="208" customWidth="1"/>
    <col min="3" max="4" width="10.7265625" style="212" customWidth="1"/>
    <col min="5" max="5" width="1.7265625" style="242" customWidth="1"/>
    <col min="6" max="7" width="10.7265625" style="212" customWidth="1"/>
    <col min="8" max="8" width="1.7265625" style="242" customWidth="1"/>
    <col min="9" max="10" width="10.7265625" style="212" customWidth="1"/>
    <col min="11" max="16384" width="9.81640625" style="206"/>
  </cols>
  <sheetData>
    <row r="1" spans="1:10" ht="11.15" customHeight="1" x14ac:dyDescent="0.25">
      <c r="A1" s="469" t="s">
        <v>0</v>
      </c>
      <c r="B1" s="469"/>
      <c r="C1" s="469"/>
      <c r="D1" s="469"/>
      <c r="E1" s="469"/>
      <c r="F1" s="469"/>
      <c r="G1" s="469"/>
      <c r="H1" s="469"/>
      <c r="I1" s="469"/>
      <c r="J1" s="469"/>
    </row>
    <row r="2" spans="1:10" ht="11.15" customHeight="1" x14ac:dyDescent="0.25">
      <c r="A2" s="470" t="s">
        <v>136</v>
      </c>
      <c r="B2" s="470"/>
      <c r="C2" s="470"/>
      <c r="D2" s="470"/>
      <c r="E2" s="470"/>
      <c r="F2" s="470"/>
      <c r="G2" s="470"/>
      <c r="H2" s="470"/>
      <c r="I2" s="470"/>
      <c r="J2" s="470"/>
    </row>
    <row r="3" spans="1:10" ht="11.15" customHeight="1" x14ac:dyDescent="0.25">
      <c r="A3" s="207"/>
      <c r="B3" s="207"/>
      <c r="C3" s="207"/>
      <c r="D3" s="207"/>
      <c r="E3" s="207"/>
      <c r="F3" s="207"/>
      <c r="G3" s="207"/>
      <c r="H3" s="207"/>
      <c r="I3" s="207"/>
      <c r="J3" s="207"/>
    </row>
    <row r="4" spans="1:10" ht="15" customHeight="1" x14ac:dyDescent="0.25">
      <c r="A4" s="209"/>
      <c r="B4" s="209"/>
      <c r="C4" s="471" t="s">
        <v>137</v>
      </c>
      <c r="D4" s="471"/>
      <c r="E4" s="207"/>
      <c r="F4" s="471" t="s">
        <v>138</v>
      </c>
      <c r="G4" s="471"/>
      <c r="H4" s="471"/>
      <c r="I4" s="471"/>
      <c r="J4" s="471"/>
    </row>
    <row r="5" spans="1:10" ht="15" customHeight="1" x14ac:dyDescent="0.25">
      <c r="A5" s="207"/>
      <c r="B5" s="210"/>
      <c r="C5" s="211" t="s">
        <v>139</v>
      </c>
      <c r="D5" s="211" t="s">
        <v>159</v>
      </c>
      <c r="E5" s="213"/>
      <c r="F5" s="472" t="s">
        <v>26</v>
      </c>
      <c r="G5" s="472"/>
      <c r="H5" s="213"/>
      <c r="I5" s="472" t="s">
        <v>17</v>
      </c>
      <c r="J5" s="472"/>
    </row>
    <row r="6" spans="1:10" s="216" customFormat="1" ht="15" customHeight="1" x14ac:dyDescent="0.25">
      <c r="A6" s="214"/>
      <c r="B6" s="215"/>
      <c r="E6" s="217"/>
      <c r="F6" s="218" t="s">
        <v>140</v>
      </c>
      <c r="G6" s="218" t="s">
        <v>141</v>
      </c>
      <c r="H6" s="219"/>
      <c r="I6" s="218" t="s">
        <v>140</v>
      </c>
      <c r="J6" s="218" t="s">
        <v>141</v>
      </c>
    </row>
    <row r="7" spans="1:10" ht="13" customHeight="1" x14ac:dyDescent="0.25">
      <c r="A7" s="220" t="s">
        <v>9</v>
      </c>
      <c r="B7" s="221"/>
      <c r="C7" s="222">
        <v>-8.169583393180524E-4</v>
      </c>
      <c r="D7" s="222">
        <v>3.5166852312830121E-2</v>
      </c>
      <c r="E7" s="223"/>
      <c r="F7" s="140">
        <v>19.168500000000002</v>
      </c>
      <c r="G7" s="224">
        <v>1</v>
      </c>
      <c r="H7" s="225"/>
      <c r="I7" s="140">
        <v>19.6829</v>
      </c>
      <c r="J7" s="224">
        <v>1</v>
      </c>
    </row>
    <row r="8" spans="1:10" ht="13" customHeight="1" x14ac:dyDescent="0.25">
      <c r="A8" s="226" t="s">
        <v>10</v>
      </c>
      <c r="B8" s="221"/>
      <c r="C8" s="227">
        <v>2.7621030110005274E-2</v>
      </c>
      <c r="D8" s="227">
        <v>2.8795866485964217E-2</v>
      </c>
      <c r="E8" s="223"/>
      <c r="F8" s="228">
        <v>3205.67</v>
      </c>
      <c r="G8" s="229">
        <v>5.9795612149722219E-3</v>
      </c>
      <c r="H8" s="225"/>
      <c r="I8" s="228">
        <v>3249.75</v>
      </c>
      <c r="J8" s="229">
        <v>6.0567428263712591E-3</v>
      </c>
    </row>
    <row r="9" spans="1:10" ht="13" customHeight="1" x14ac:dyDescent="0.25">
      <c r="A9" s="220" t="s">
        <v>11</v>
      </c>
      <c r="B9" s="221"/>
      <c r="C9" s="222">
        <v>23.189033338401622</v>
      </c>
      <c r="D9" s="222">
        <v>9311.938411182311</v>
      </c>
      <c r="E9" s="223"/>
      <c r="F9" s="140">
        <v>6733.2884999999997</v>
      </c>
      <c r="G9" s="224">
        <v>2.8468258860436476E-3</v>
      </c>
      <c r="H9" s="225"/>
      <c r="I9" s="140">
        <v>638.17999999999995</v>
      </c>
      <c r="J9" s="224">
        <v>3.0842238866777401E-2</v>
      </c>
    </row>
    <row r="10" spans="1:10" ht="13" customHeight="1" x14ac:dyDescent="0.25">
      <c r="A10" s="226" t="s">
        <v>7</v>
      </c>
      <c r="B10" s="221"/>
      <c r="C10" s="227">
        <v>2.3510963496242709E-2</v>
      </c>
      <c r="D10" s="227">
        <v>4.0040909424188031E-2</v>
      </c>
      <c r="E10" s="223"/>
      <c r="F10" s="228">
        <v>3.8321999999999998</v>
      </c>
      <c r="G10" s="229">
        <v>5.0019571003601069</v>
      </c>
      <c r="H10" s="225"/>
      <c r="I10" s="228">
        <v>3.8748</v>
      </c>
      <c r="J10" s="229">
        <v>5.0797202436254771</v>
      </c>
    </row>
    <row r="11" spans="1:10" ht="13" customHeight="1" x14ac:dyDescent="0.25">
      <c r="A11" s="230" t="s">
        <v>12</v>
      </c>
      <c r="B11" s="231"/>
      <c r="C11" s="222">
        <v>0.22811097257259783</v>
      </c>
      <c r="D11" s="222">
        <v>0.53264693914169903</v>
      </c>
      <c r="E11" s="223"/>
      <c r="F11" s="140">
        <v>42.463000000000001</v>
      </c>
      <c r="G11" s="224">
        <v>0.4514165273296753</v>
      </c>
      <c r="H11" s="225"/>
      <c r="I11" s="140">
        <v>37.700000000000003</v>
      </c>
      <c r="J11" s="224">
        <v>0.52209283819628638</v>
      </c>
    </row>
    <row r="12" spans="1:10" ht="13" customHeight="1" x14ac:dyDescent="0.25">
      <c r="A12" s="232" t="s">
        <v>13</v>
      </c>
      <c r="B12" s="231"/>
      <c r="C12" s="227">
        <v>2.1139995971521497E-2</v>
      </c>
      <c r="D12" s="227">
        <v>2.2090228500547537E-2</v>
      </c>
      <c r="E12" s="223"/>
      <c r="F12" s="228">
        <v>679.86</v>
      </c>
      <c r="G12" s="229">
        <v>2.8194775394934254E-2</v>
      </c>
      <c r="H12" s="225"/>
      <c r="I12" s="228">
        <v>695.69</v>
      </c>
      <c r="J12" s="229">
        <v>2.8292630338225357E-2</v>
      </c>
    </row>
    <row r="13" spans="1:10" ht="13" customHeight="1" thickBot="1" x14ac:dyDescent="0.3">
      <c r="A13" s="374" t="s">
        <v>14</v>
      </c>
      <c r="B13" s="233"/>
      <c r="C13" s="234">
        <v>1.0357326965941605E-2</v>
      </c>
      <c r="D13" s="234">
        <v>1.4296003384624001E-2</v>
      </c>
      <c r="E13" s="234"/>
      <c r="F13" s="375">
        <v>0.87670311999999995</v>
      </c>
      <c r="G13" s="235">
        <v>21.864299969640808</v>
      </c>
      <c r="H13" s="235"/>
      <c r="I13" s="375">
        <v>0.87330898999999995</v>
      </c>
      <c r="J13" s="235">
        <v>22.538299989331382</v>
      </c>
    </row>
    <row r="14" spans="1:10" ht="11.15" customHeight="1" x14ac:dyDescent="0.25">
      <c r="A14" s="236"/>
      <c r="B14" s="236"/>
      <c r="C14" s="237"/>
      <c r="D14" s="237"/>
      <c r="E14" s="238"/>
      <c r="F14" s="239"/>
      <c r="G14" s="240"/>
      <c r="H14" s="241"/>
      <c r="I14" s="239"/>
      <c r="J14" s="240"/>
    </row>
    <row r="15" spans="1:10" ht="11.15" customHeight="1" x14ac:dyDescent="0.25">
      <c r="A15" s="236"/>
      <c r="B15" s="236"/>
      <c r="C15" s="237"/>
      <c r="D15" s="237"/>
      <c r="E15" s="238"/>
      <c r="F15" s="239"/>
      <c r="G15" s="240"/>
      <c r="H15" s="241"/>
      <c r="I15" s="239"/>
      <c r="J15" s="240"/>
    </row>
    <row r="16" spans="1:10" ht="11.15" customHeight="1" x14ac:dyDescent="0.25">
      <c r="A16" s="468" t="s">
        <v>142</v>
      </c>
      <c r="B16" s="468"/>
      <c r="C16" s="468"/>
      <c r="D16" s="468"/>
      <c r="E16" s="468"/>
      <c r="F16" s="468"/>
      <c r="G16" s="468"/>
      <c r="H16" s="468"/>
      <c r="I16" s="468"/>
      <c r="J16" s="468"/>
    </row>
  </sheetData>
  <mergeCells count="7">
    <mergeCell ref="A16:J16"/>
    <mergeCell ref="A1:J1"/>
    <mergeCell ref="A2:J2"/>
    <mergeCell ref="C4:D4"/>
    <mergeCell ref="F4:J4"/>
    <mergeCell ref="F5:G5"/>
    <mergeCell ref="I5:J5"/>
  </mergeCells>
  <pageMargins left="0.19685039370078741" right="0.31496062992125984" top="0.78740157480314965" bottom="0.23622047244094491" header="0" footer="0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9"/>
  <sheetViews>
    <sheetView showGridLines="0" zoomScaleNormal="100" zoomScaleSheetLayoutView="100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8" customWidth="1"/>
    <col min="3" max="4" width="7.7265625" style="68" customWidth="1"/>
    <col min="5" max="5" width="1.54296875" style="68" customWidth="1"/>
    <col min="6" max="9" width="7.7265625" style="68" customWidth="1"/>
    <col min="10" max="10" width="1.54296875" style="68" customWidth="1"/>
    <col min="11" max="13" width="7.7265625" style="68" customWidth="1"/>
    <col min="14" max="14" width="7.7265625" style="151" customWidth="1"/>
    <col min="15" max="15" width="2.7265625" style="68" customWidth="1"/>
    <col min="16" max="16384" width="9.81640625" style="98"/>
  </cols>
  <sheetData>
    <row r="1" spans="1:16" ht="11.15" customHeight="1" x14ac:dyDescent="0.25">
      <c r="A1" s="452" t="s">
        <v>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6" ht="11.15" customHeight="1" x14ac:dyDescent="0.25">
      <c r="A2" s="453" t="s">
        <v>27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6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6" ht="11.15" customHeight="1" x14ac:dyDescent="0.25">
      <c r="A4" s="64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6"/>
      <c r="O4" s="65"/>
    </row>
    <row r="5" spans="1:16" ht="15" customHeight="1" x14ac:dyDescent="0.25">
      <c r="A5" s="69"/>
      <c r="B5" s="70"/>
      <c r="C5" s="455" t="s">
        <v>29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55"/>
      <c r="O5" s="71"/>
    </row>
    <row r="6" spans="1:16" ht="15" customHeight="1" x14ac:dyDescent="0.25">
      <c r="A6" s="69"/>
      <c r="B6" s="70"/>
      <c r="C6" s="74"/>
      <c r="D6" s="74"/>
      <c r="E6" s="74"/>
      <c r="F6" s="456" t="s">
        <v>19</v>
      </c>
      <c r="G6" s="456"/>
      <c r="H6" s="456"/>
      <c r="I6" s="456"/>
      <c r="J6" s="404"/>
      <c r="K6" s="456" t="s">
        <v>143</v>
      </c>
      <c r="L6" s="456"/>
      <c r="M6" s="456"/>
      <c r="N6" s="456"/>
      <c r="O6" s="71"/>
    </row>
    <row r="7" spans="1:16" s="438" customFormat="1" ht="15" customHeight="1" x14ac:dyDescent="0.25">
      <c r="A7" s="72"/>
      <c r="B7" s="73"/>
      <c r="C7" s="74">
        <v>2019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74" t="s">
        <v>23</v>
      </c>
      <c r="J7" s="432"/>
      <c r="K7" s="403">
        <v>2018</v>
      </c>
      <c r="L7" s="74" t="s">
        <v>56</v>
      </c>
      <c r="M7" s="74" t="s">
        <v>57</v>
      </c>
      <c r="N7" s="74" t="s">
        <v>23</v>
      </c>
      <c r="O7" s="74"/>
    </row>
    <row r="8" spans="1:16" ht="13" customHeight="1" x14ac:dyDescent="0.25">
      <c r="A8" s="75" t="s">
        <v>30</v>
      </c>
      <c r="B8" s="76"/>
      <c r="C8" s="77">
        <v>244371</v>
      </c>
      <c r="D8" s="78">
        <v>100</v>
      </c>
      <c r="E8" s="78"/>
      <c r="F8" s="77">
        <v>226938.701</v>
      </c>
      <c r="G8" s="78">
        <v>100</v>
      </c>
      <c r="H8" s="78">
        <v>7.6815011821187884</v>
      </c>
      <c r="I8" s="79">
        <v>5.3734115093721391</v>
      </c>
      <c r="J8" s="78"/>
      <c r="K8" s="77">
        <v>226938.701</v>
      </c>
      <c r="L8" s="78">
        <v>100</v>
      </c>
      <c r="M8" s="78">
        <v>7.6815011821187884</v>
      </c>
      <c r="N8" s="79">
        <v>5.3734115093721391</v>
      </c>
      <c r="O8" s="80"/>
    </row>
    <row r="9" spans="1:16" ht="13" customHeight="1" x14ac:dyDescent="0.25">
      <c r="A9" s="81" t="s">
        <v>31</v>
      </c>
      <c r="B9" s="76"/>
      <c r="C9" s="26">
        <v>153579</v>
      </c>
      <c r="D9" s="82">
        <v>62.8</v>
      </c>
      <c r="E9" s="82"/>
      <c r="F9" s="26">
        <v>143585.75491477113</v>
      </c>
      <c r="G9" s="82">
        <v>63.3</v>
      </c>
      <c r="H9" s="82">
        <v>6.9597747291579193</v>
      </c>
      <c r="I9" s="82"/>
      <c r="J9" s="407"/>
      <c r="K9" s="26">
        <v>143651.74599999998</v>
      </c>
      <c r="L9" s="82">
        <v>63.3</v>
      </c>
      <c r="M9" s="82">
        <v>6.9106392901065128</v>
      </c>
      <c r="N9" s="82"/>
      <c r="O9" s="80"/>
    </row>
    <row r="10" spans="1:16" ht="13" customHeight="1" x14ac:dyDescent="0.25">
      <c r="A10" s="83" t="s">
        <v>32</v>
      </c>
      <c r="B10" s="76"/>
      <c r="C10" s="84">
        <v>90792</v>
      </c>
      <c r="D10" s="85">
        <v>37.200000000000003</v>
      </c>
      <c r="E10" s="85"/>
      <c r="F10" s="84">
        <v>83352.946085228876</v>
      </c>
      <c r="G10" s="85">
        <v>36.700000000000003</v>
      </c>
      <c r="H10" s="85">
        <v>8.9247642274871133</v>
      </c>
      <c r="I10" s="85"/>
      <c r="J10" s="407"/>
      <c r="K10" s="84">
        <v>83286.955000000016</v>
      </c>
      <c r="L10" s="85">
        <v>36.700000000000003</v>
      </c>
      <c r="M10" s="85">
        <v>9.0110690203525579</v>
      </c>
      <c r="N10" s="86"/>
      <c r="O10" s="80"/>
    </row>
    <row r="11" spans="1:16" ht="13" customHeight="1" x14ac:dyDescent="0.25">
      <c r="A11" s="88" t="s">
        <v>33</v>
      </c>
      <c r="B11" s="89"/>
      <c r="C11" s="90">
        <v>9519</v>
      </c>
      <c r="D11" s="91">
        <v>3.9</v>
      </c>
      <c r="E11" s="91"/>
      <c r="F11" s="90">
        <v>8491.1678762325828</v>
      </c>
      <c r="G11" s="91">
        <v>3.7</v>
      </c>
      <c r="H11" s="91">
        <v>12.104720325273476</v>
      </c>
      <c r="I11" s="91"/>
      <c r="J11" s="407"/>
      <c r="K11" s="90">
        <v>8512.5589999999993</v>
      </c>
      <c r="L11" s="91">
        <v>3.8</v>
      </c>
      <c r="M11" s="91">
        <v>11.823013502755163</v>
      </c>
      <c r="N11" s="91"/>
      <c r="O11" s="80"/>
    </row>
    <row r="12" spans="1:16" ht="13" customHeight="1" x14ac:dyDescent="0.25">
      <c r="A12" s="92" t="s">
        <v>34</v>
      </c>
      <c r="B12" s="89"/>
      <c r="C12" s="77">
        <v>58992</v>
      </c>
      <c r="D12" s="78">
        <v>24.1</v>
      </c>
      <c r="E12" s="78"/>
      <c r="F12" s="77">
        <v>54125.722099248655</v>
      </c>
      <c r="G12" s="78">
        <v>23.900000000000002</v>
      </c>
      <c r="H12" s="78">
        <v>8.9906937256711394</v>
      </c>
      <c r="I12" s="78"/>
      <c r="J12" s="407"/>
      <c r="K12" s="77">
        <v>55298.743999999999</v>
      </c>
      <c r="L12" s="78">
        <v>24.400000000000009</v>
      </c>
      <c r="M12" s="78">
        <v>6.6787339690753234</v>
      </c>
      <c r="N12" s="79"/>
      <c r="O12" s="80"/>
      <c r="P12" s="451"/>
    </row>
    <row r="13" spans="1:16" ht="13" customHeight="1" x14ac:dyDescent="0.25">
      <c r="A13" s="81" t="s">
        <v>160</v>
      </c>
      <c r="C13" s="26">
        <v>1349</v>
      </c>
      <c r="D13" s="82">
        <v>0.6</v>
      </c>
      <c r="E13" s="82"/>
      <c r="F13" s="26">
        <v>774.89499999999998</v>
      </c>
      <c r="G13" s="82">
        <v>0.3</v>
      </c>
      <c r="H13" s="82">
        <v>74.088102259015741</v>
      </c>
      <c r="I13" s="82"/>
      <c r="J13" s="407"/>
      <c r="K13" s="26">
        <v>774.89499999999998</v>
      </c>
      <c r="L13" s="82">
        <v>0.3</v>
      </c>
      <c r="M13" s="82">
        <v>74.088102259015741</v>
      </c>
      <c r="N13" s="82"/>
      <c r="O13" s="80"/>
    </row>
    <row r="14" spans="1:16" ht="13" customHeight="1" x14ac:dyDescent="0.25">
      <c r="A14" s="96" t="s">
        <v>35</v>
      </c>
      <c r="B14" s="97"/>
      <c r="C14" s="84">
        <v>20932</v>
      </c>
      <c r="D14" s="85">
        <v>8.6</v>
      </c>
      <c r="E14" s="85"/>
      <c r="F14" s="84">
        <v>19961.161109747631</v>
      </c>
      <c r="G14" s="85">
        <v>8.8000000000000007</v>
      </c>
      <c r="H14" s="85">
        <v>4.8636393690459245</v>
      </c>
      <c r="I14" s="86">
        <v>2.8928512558732855</v>
      </c>
      <c r="J14" s="407"/>
      <c r="K14" s="84">
        <v>18700.757000000023</v>
      </c>
      <c r="L14" s="85">
        <v>8.1999999999999993</v>
      </c>
      <c r="M14" s="85">
        <v>11.93129775441697</v>
      </c>
      <c r="N14" s="86">
        <v>9.8218087722871772</v>
      </c>
      <c r="O14" s="95"/>
    </row>
    <row r="15" spans="1:16" ht="13" customHeight="1" x14ac:dyDescent="0.25">
      <c r="A15" s="99" t="s">
        <v>36</v>
      </c>
      <c r="B15" s="76"/>
      <c r="C15" s="100">
        <v>265</v>
      </c>
      <c r="D15" s="101"/>
      <c r="E15" s="101"/>
      <c r="F15" s="100">
        <v>603</v>
      </c>
      <c r="G15" s="101"/>
      <c r="H15" s="102">
        <v>-56.053067993366504</v>
      </c>
      <c r="I15" s="102"/>
      <c r="J15" s="408"/>
      <c r="K15" s="100">
        <v>603</v>
      </c>
      <c r="L15" s="102"/>
      <c r="M15" s="102">
        <v>-56.053067993366504</v>
      </c>
      <c r="N15" s="102"/>
      <c r="O15" s="95"/>
    </row>
    <row r="16" spans="1:16" ht="13" customHeight="1" x14ac:dyDescent="0.25">
      <c r="A16" s="103" t="s">
        <v>37</v>
      </c>
      <c r="B16" s="89"/>
      <c r="C16" s="77">
        <v>6970</v>
      </c>
      <c r="D16" s="104"/>
      <c r="E16" s="104"/>
      <c r="F16" s="77">
        <v>7012.7513215745184</v>
      </c>
      <c r="G16" s="104"/>
      <c r="H16" s="78">
        <v>-0.60962266611387372</v>
      </c>
      <c r="I16" s="78"/>
      <c r="J16" s="409"/>
      <c r="K16" s="77">
        <v>4878.4849999999997</v>
      </c>
      <c r="L16" s="78"/>
      <c r="M16" s="78">
        <v>42.872223651399977</v>
      </c>
      <c r="N16" s="79"/>
      <c r="O16" s="80"/>
      <c r="P16" s="439"/>
    </row>
    <row r="17" spans="1:16" ht="13" customHeight="1" x14ac:dyDescent="0.25">
      <c r="A17" s="105" t="s">
        <v>38</v>
      </c>
      <c r="B17" s="89"/>
      <c r="C17" s="90">
        <v>1528</v>
      </c>
      <c r="D17" s="106"/>
      <c r="E17" s="106"/>
      <c r="F17" s="90">
        <v>1253.5640000000001</v>
      </c>
      <c r="G17" s="106"/>
      <c r="H17" s="91">
        <v>21.892460217428056</v>
      </c>
      <c r="I17" s="91"/>
      <c r="J17" s="408"/>
      <c r="K17" s="90">
        <v>1253.5640000000001</v>
      </c>
      <c r="L17" s="91"/>
      <c r="M17" s="91">
        <v>21.892460217428056</v>
      </c>
      <c r="N17" s="91"/>
      <c r="O17" s="80"/>
    </row>
    <row r="18" spans="1:16" ht="13" customHeight="1" x14ac:dyDescent="0.25">
      <c r="A18" s="103" t="s">
        <v>39</v>
      </c>
      <c r="B18" s="89"/>
      <c r="C18" s="77">
        <v>5442</v>
      </c>
      <c r="D18" s="80"/>
      <c r="E18" s="80"/>
      <c r="F18" s="77">
        <v>5759.1873215745181</v>
      </c>
      <c r="G18" s="80"/>
      <c r="H18" s="78">
        <v>-5.5075013862858953</v>
      </c>
      <c r="I18" s="78"/>
      <c r="J18" s="410"/>
      <c r="K18" s="77">
        <v>3624.9209999999994</v>
      </c>
      <c r="L18" s="78"/>
      <c r="M18" s="78">
        <v>50.12740967320395</v>
      </c>
      <c r="N18" s="79"/>
      <c r="O18" s="80"/>
    </row>
    <row r="19" spans="1:16" ht="13" customHeight="1" x14ac:dyDescent="0.25">
      <c r="A19" s="105" t="s">
        <v>40</v>
      </c>
      <c r="B19" s="89"/>
      <c r="C19" s="90">
        <v>1879</v>
      </c>
      <c r="D19" s="106"/>
      <c r="E19" s="106"/>
      <c r="F19" s="90">
        <v>-708.08967008534717</v>
      </c>
      <c r="G19" s="106"/>
      <c r="H19" s="91" t="s">
        <v>151</v>
      </c>
      <c r="I19" s="91"/>
      <c r="J19" s="408"/>
      <c r="K19" s="90">
        <v>-700.65800000000002</v>
      </c>
      <c r="L19" s="91"/>
      <c r="M19" s="91" t="s">
        <v>151</v>
      </c>
      <c r="N19" s="91"/>
      <c r="O19" s="80"/>
      <c r="P19" s="439"/>
    </row>
    <row r="20" spans="1:16" ht="13" customHeight="1" x14ac:dyDescent="0.25">
      <c r="A20" s="99" t="s">
        <v>41</v>
      </c>
      <c r="B20" s="97"/>
      <c r="C20" s="100">
        <v>7339</v>
      </c>
      <c r="D20" s="111"/>
      <c r="E20" s="111"/>
      <c r="F20" s="100">
        <v>5377.0976514891709</v>
      </c>
      <c r="G20" s="111"/>
      <c r="H20" s="102">
        <v>36.486269650830792</v>
      </c>
      <c r="I20" s="102"/>
      <c r="J20" s="410"/>
      <c r="K20" s="100">
        <v>3250.2629999999999</v>
      </c>
      <c r="L20" s="102"/>
      <c r="M20" s="102">
        <v>125.79711241828737</v>
      </c>
      <c r="N20" s="102"/>
      <c r="O20" s="95"/>
    </row>
    <row r="21" spans="1:16" s="119" customFormat="1" ht="22.5" customHeight="1" x14ac:dyDescent="0.25">
      <c r="A21" s="112" t="s">
        <v>42</v>
      </c>
      <c r="B21" s="113"/>
      <c r="C21" s="114">
        <v>13328</v>
      </c>
      <c r="D21" s="115"/>
      <c r="E21" s="115"/>
      <c r="F21" s="114">
        <v>13981.063458258461</v>
      </c>
      <c r="G21" s="115"/>
      <c r="H21" s="117">
        <v>-4.6710571066945761</v>
      </c>
      <c r="I21" s="117"/>
      <c r="J21" s="411"/>
      <c r="K21" s="114">
        <v>14847.494000000024</v>
      </c>
      <c r="L21" s="116"/>
      <c r="M21" s="117">
        <v>-10.234009860519366</v>
      </c>
      <c r="N21" s="23"/>
      <c r="O21" s="118"/>
    </row>
    <row r="22" spans="1:16" ht="13" customHeight="1" x14ac:dyDescent="0.25">
      <c r="A22" s="94" t="s">
        <v>43</v>
      </c>
      <c r="B22" s="76"/>
      <c r="C22" s="90">
        <v>4109</v>
      </c>
      <c r="D22" s="421"/>
      <c r="E22" s="120"/>
      <c r="F22" s="90">
        <v>4507.532677354412</v>
      </c>
      <c r="G22" s="120"/>
      <c r="H22" s="91">
        <v>-8.8414817125257343</v>
      </c>
      <c r="I22" s="91"/>
      <c r="J22" s="412"/>
      <c r="K22" s="90">
        <v>4821.4690000000001</v>
      </c>
      <c r="L22" s="120"/>
      <c r="M22" s="91">
        <v>-14.77701090684188</v>
      </c>
      <c r="N22" s="91"/>
      <c r="O22" s="95"/>
    </row>
    <row r="23" spans="1:16" ht="13" customHeight="1" x14ac:dyDescent="0.25">
      <c r="A23" s="121" t="s">
        <v>44</v>
      </c>
      <c r="B23" s="76"/>
      <c r="C23" s="107">
        <v>2386</v>
      </c>
      <c r="D23" s="122"/>
      <c r="E23" s="122"/>
      <c r="F23" s="107">
        <v>2062</v>
      </c>
      <c r="G23" s="122"/>
      <c r="H23" s="108">
        <v>15.71290009699322</v>
      </c>
      <c r="I23" s="108"/>
      <c r="J23" s="410"/>
      <c r="K23" s="107">
        <v>2062</v>
      </c>
      <c r="L23" s="108"/>
      <c r="M23" s="108">
        <v>15.71290009699322</v>
      </c>
      <c r="N23" s="109"/>
      <c r="O23" s="95"/>
    </row>
    <row r="24" spans="1:16" ht="13" customHeight="1" x14ac:dyDescent="0.25">
      <c r="A24" s="354" t="s">
        <v>45</v>
      </c>
      <c r="B24" s="76"/>
      <c r="C24" s="90">
        <v>11605</v>
      </c>
      <c r="D24" s="120"/>
      <c r="E24" s="120"/>
      <c r="F24" s="90">
        <v>11535.53078090405</v>
      </c>
      <c r="G24" s="120"/>
      <c r="H24" s="368">
        <v>0.60221952864925044</v>
      </c>
      <c r="I24" s="406"/>
      <c r="J24" s="412"/>
      <c r="K24" s="90">
        <v>12088.025000000023</v>
      </c>
      <c r="L24" s="120"/>
      <c r="M24" s="368">
        <v>-3.9958967656008482</v>
      </c>
      <c r="N24" s="91"/>
      <c r="O24" s="95"/>
    </row>
    <row r="25" spans="1:16" ht="13" customHeight="1" x14ac:dyDescent="0.25">
      <c r="A25" s="355" t="s">
        <v>46</v>
      </c>
      <c r="B25" s="97"/>
      <c r="C25" s="356">
        <v>0</v>
      </c>
      <c r="D25" s="357"/>
      <c r="E25" s="357"/>
      <c r="F25" s="356">
        <v>165.97599999999971</v>
      </c>
      <c r="G25" s="357"/>
      <c r="H25" s="110">
        <v>-100</v>
      </c>
      <c r="I25" s="110"/>
      <c r="J25" s="410"/>
      <c r="K25" s="356">
        <v>165.97599999999971</v>
      </c>
      <c r="L25" s="110"/>
      <c r="M25" s="110">
        <v>-100</v>
      </c>
      <c r="N25" s="110"/>
      <c r="O25" s="95"/>
    </row>
    <row r="26" spans="1:16" ht="13" customHeight="1" x14ac:dyDescent="0.25">
      <c r="A26" s="354" t="s">
        <v>47</v>
      </c>
      <c r="B26" s="76"/>
      <c r="C26" s="100">
        <v>11605</v>
      </c>
      <c r="D26" s="111"/>
      <c r="E26" s="111"/>
      <c r="F26" s="100">
        <v>11701.50678090405</v>
      </c>
      <c r="G26" s="111"/>
      <c r="H26" s="102">
        <v>-0.82473806759264523</v>
      </c>
      <c r="I26" s="102"/>
      <c r="J26" s="410"/>
      <c r="K26" s="100">
        <v>12254.001000000024</v>
      </c>
      <c r="L26" s="102"/>
      <c r="M26" s="102">
        <v>-5.296237530909476</v>
      </c>
      <c r="N26" s="102"/>
      <c r="O26" s="95"/>
    </row>
    <row r="27" spans="1:16" ht="13" customHeight="1" x14ac:dyDescent="0.25">
      <c r="A27" s="359" t="s">
        <v>48</v>
      </c>
      <c r="B27" s="97"/>
      <c r="C27" s="25">
        <v>7878</v>
      </c>
      <c r="D27" s="361"/>
      <c r="E27" s="361"/>
      <c r="F27" s="25">
        <v>8255.7549429509781</v>
      </c>
      <c r="G27" s="361"/>
      <c r="H27" s="93">
        <v>-4.5756559583144725</v>
      </c>
      <c r="I27" s="93"/>
      <c r="J27" s="413"/>
      <c r="K27" s="25">
        <v>8797</v>
      </c>
      <c r="L27" s="360"/>
      <c r="M27" s="93">
        <v>-10.446743207911791</v>
      </c>
      <c r="N27" s="93"/>
      <c r="O27" s="95"/>
    </row>
    <row r="28" spans="1:16" ht="13" customHeight="1" thickBot="1" x14ac:dyDescent="0.3">
      <c r="A28" s="123" t="s">
        <v>49</v>
      </c>
      <c r="B28" s="358"/>
      <c r="C28" s="362">
        <v>3727</v>
      </c>
      <c r="D28" s="363"/>
      <c r="E28" s="363"/>
      <c r="F28" s="362">
        <v>3445.7518379530711</v>
      </c>
      <c r="G28" s="363"/>
      <c r="H28" s="124">
        <v>8.1621711392310559</v>
      </c>
      <c r="I28" s="124"/>
      <c r="J28" s="410"/>
      <c r="K28" s="362">
        <v>3457</v>
      </c>
      <c r="L28" s="124"/>
      <c r="M28" s="124">
        <v>7.8102400925658122</v>
      </c>
      <c r="N28" s="124"/>
      <c r="O28" s="95"/>
    </row>
    <row r="29" spans="1:16" ht="13" customHeight="1" x14ac:dyDescent="0.25">
      <c r="A29" s="75"/>
      <c r="B29" s="76"/>
      <c r="C29" s="125"/>
      <c r="D29" s="126"/>
      <c r="E29" s="126"/>
      <c r="F29" s="126"/>
      <c r="G29" s="126"/>
      <c r="H29" s="126"/>
      <c r="I29" s="126"/>
      <c r="J29" s="126"/>
      <c r="K29" s="125"/>
      <c r="L29" s="127"/>
      <c r="M29" s="127"/>
      <c r="N29" s="128"/>
      <c r="O29" s="127"/>
    </row>
    <row r="30" spans="1:16" ht="15" customHeight="1" x14ac:dyDescent="0.25">
      <c r="A30" s="130" t="s">
        <v>58</v>
      </c>
      <c r="C30" s="74">
        <v>2019</v>
      </c>
      <c r="D30" s="74" t="s">
        <v>56</v>
      </c>
      <c r="E30" s="74"/>
      <c r="F30" s="403" t="s">
        <v>22</v>
      </c>
      <c r="G30" s="74" t="s">
        <v>56</v>
      </c>
      <c r="H30" s="74" t="s">
        <v>57</v>
      </c>
      <c r="I30" s="74" t="s">
        <v>23</v>
      </c>
      <c r="J30" s="432"/>
      <c r="K30" s="403" t="s">
        <v>22</v>
      </c>
      <c r="L30" s="74" t="s">
        <v>56</v>
      </c>
      <c r="M30" s="74" t="s">
        <v>57</v>
      </c>
      <c r="N30" s="74" t="s">
        <v>23</v>
      </c>
      <c r="O30" s="131"/>
    </row>
    <row r="31" spans="1:16" ht="13" customHeight="1" x14ac:dyDescent="0.25">
      <c r="A31" s="132" t="s">
        <v>59</v>
      </c>
      <c r="B31" s="76"/>
      <c r="C31" s="107">
        <v>20932</v>
      </c>
      <c r="D31" s="133">
        <v>8.6</v>
      </c>
      <c r="E31" s="133"/>
      <c r="F31" s="107">
        <v>19961.161109747631</v>
      </c>
      <c r="G31" s="133">
        <v>8.8000000000000007</v>
      </c>
      <c r="H31" s="133">
        <v>4.8636393690459245</v>
      </c>
      <c r="I31" s="109">
        <v>2.8928512558732855</v>
      </c>
      <c r="J31" s="416"/>
      <c r="K31" s="107">
        <v>18700.757000000023</v>
      </c>
      <c r="L31" s="133">
        <v>8.1999999999999993</v>
      </c>
      <c r="M31" s="133">
        <v>11.93129775441697</v>
      </c>
      <c r="N31" s="109">
        <v>9.8218087722871772</v>
      </c>
      <c r="O31" s="95"/>
    </row>
    <row r="32" spans="1:16" ht="13" customHeight="1" x14ac:dyDescent="0.25">
      <c r="A32" s="134" t="s">
        <v>60</v>
      </c>
      <c r="C32" s="90">
        <v>11394</v>
      </c>
      <c r="D32" s="135">
        <v>4.7</v>
      </c>
      <c r="E32" s="135"/>
      <c r="F32" s="90">
        <v>10725.826496362226</v>
      </c>
      <c r="G32" s="135">
        <v>4.7</v>
      </c>
      <c r="H32" s="135">
        <v>6.2295759106712367</v>
      </c>
      <c r="I32" s="136"/>
      <c r="J32" s="416"/>
      <c r="K32" s="90">
        <v>6994.5209999999997</v>
      </c>
      <c r="L32" s="135">
        <v>3.1</v>
      </c>
      <c r="M32" s="135">
        <v>62.898931892548468</v>
      </c>
      <c r="N32" s="136"/>
      <c r="O32" s="95"/>
    </row>
    <row r="33" spans="1:21" ht="13" customHeight="1" x14ac:dyDescent="0.25">
      <c r="A33" s="137" t="s">
        <v>61</v>
      </c>
      <c r="B33" s="76"/>
      <c r="C33" s="107">
        <v>2302</v>
      </c>
      <c r="D33" s="133">
        <v>0.89999999999999947</v>
      </c>
      <c r="E33" s="133"/>
      <c r="F33" s="107">
        <v>1728.6389999999999</v>
      </c>
      <c r="G33" s="133">
        <v>0.79999999999999982</v>
      </c>
      <c r="H33" s="109">
        <v>33.168348047220974</v>
      </c>
      <c r="I33" s="138"/>
      <c r="J33" s="416"/>
      <c r="K33" s="107">
        <v>1728.6389999999999</v>
      </c>
      <c r="L33" s="133">
        <v>0.80000000000000027</v>
      </c>
      <c r="M33" s="109">
        <v>33.168348047220974</v>
      </c>
      <c r="N33" s="138"/>
      <c r="O33" s="95"/>
    </row>
    <row r="34" spans="1:21" ht="13" customHeight="1" x14ac:dyDescent="0.25">
      <c r="A34" s="139" t="s">
        <v>62</v>
      </c>
      <c r="B34" s="76"/>
      <c r="C34" s="90">
        <v>34628</v>
      </c>
      <c r="D34" s="135">
        <v>14.2</v>
      </c>
      <c r="E34" s="135"/>
      <c r="F34" s="90">
        <v>32415.626606109858</v>
      </c>
      <c r="G34" s="135">
        <v>14.3</v>
      </c>
      <c r="H34" s="135">
        <v>6.8250212182328962</v>
      </c>
      <c r="I34" s="91">
        <v>4.3485428510981361</v>
      </c>
      <c r="J34" s="416"/>
      <c r="K34" s="90">
        <v>27423.917000000023</v>
      </c>
      <c r="L34" s="135">
        <v>12.1</v>
      </c>
      <c r="M34" s="135">
        <v>26.269343653570608</v>
      </c>
      <c r="N34" s="91">
        <v>23.342095950510956</v>
      </c>
      <c r="O34" s="140"/>
    </row>
    <row r="35" spans="1:21" ht="13" customHeight="1" thickBot="1" x14ac:dyDescent="0.3">
      <c r="A35" s="141" t="s">
        <v>63</v>
      </c>
      <c r="B35" s="142"/>
      <c r="C35" s="143">
        <v>10220.225496418436</v>
      </c>
      <c r="D35" s="144"/>
      <c r="E35" s="144"/>
      <c r="F35" s="143">
        <v>9866.8353358479817</v>
      </c>
      <c r="G35" s="144"/>
      <c r="H35" s="146">
        <v>3.5815958059675301</v>
      </c>
      <c r="I35" s="146"/>
      <c r="J35" s="414"/>
      <c r="K35" s="143">
        <v>9866.8353358479817</v>
      </c>
      <c r="L35" s="145"/>
      <c r="M35" s="146">
        <v>3.5815958059675301</v>
      </c>
      <c r="N35" s="147"/>
      <c r="O35" s="148"/>
    </row>
    <row r="36" spans="1:21" ht="13" customHeight="1" x14ac:dyDescent="0.25">
      <c r="A36" s="149"/>
      <c r="B36" s="148"/>
      <c r="C36" s="95"/>
      <c r="D36" s="148"/>
      <c r="E36" s="148"/>
      <c r="F36" s="148"/>
      <c r="G36" s="148"/>
      <c r="H36" s="148"/>
      <c r="I36" s="148"/>
      <c r="J36" s="415"/>
      <c r="K36" s="80"/>
      <c r="L36" s="129"/>
      <c r="M36" s="78"/>
      <c r="N36" s="150"/>
      <c r="O36" s="148"/>
    </row>
    <row r="37" spans="1:21" ht="11.15" customHeight="1" x14ac:dyDescent="0.25">
      <c r="A37" s="156"/>
      <c r="B37" s="97"/>
      <c r="C37" s="157"/>
      <c r="D37" s="148"/>
      <c r="E37" s="148"/>
      <c r="F37" s="148"/>
      <c r="G37" s="148"/>
      <c r="H37" s="148"/>
      <c r="I37" s="148"/>
      <c r="J37" s="148"/>
      <c r="K37" s="157"/>
      <c r="L37" s="148"/>
      <c r="M37" s="158"/>
      <c r="N37" s="152"/>
      <c r="O37" s="153"/>
    </row>
    <row r="38" spans="1:21" ht="11.15" customHeight="1" x14ac:dyDescent="0.25">
      <c r="A38" s="437" t="s">
        <v>50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7"/>
      <c r="M38" s="437"/>
      <c r="N38" s="437"/>
      <c r="O38" s="437"/>
      <c r="P38" s="440"/>
      <c r="Q38" s="440"/>
      <c r="R38" s="440"/>
      <c r="S38" s="440"/>
      <c r="T38" s="440"/>
      <c r="U38" s="440"/>
    </row>
    <row r="39" spans="1:21" s="119" customFormat="1" ht="10.5" customHeight="1" x14ac:dyDescent="0.25">
      <c r="A39" s="437" t="s">
        <v>144</v>
      </c>
      <c r="B39" s="437"/>
      <c r="C39" s="437"/>
      <c r="D39" s="437"/>
      <c r="E39" s="437"/>
      <c r="F39" s="437"/>
      <c r="G39" s="437"/>
      <c r="H39" s="437"/>
      <c r="I39" s="437"/>
      <c r="J39" s="437"/>
      <c r="K39" s="437"/>
      <c r="L39" s="437"/>
      <c r="M39" s="437"/>
      <c r="N39" s="437"/>
      <c r="O39" s="437"/>
      <c r="P39" s="440"/>
      <c r="Q39" s="440"/>
      <c r="R39" s="440"/>
      <c r="S39" s="440"/>
      <c r="T39" s="440"/>
      <c r="U39" s="440"/>
    </row>
    <row r="40" spans="1:21" s="119" customFormat="1" ht="10.5" customHeight="1" x14ac:dyDescent="0.25">
      <c r="A40" s="437" t="s">
        <v>51</v>
      </c>
      <c r="B40" s="437"/>
      <c r="C40" s="437"/>
      <c r="D40" s="437"/>
      <c r="E40" s="437"/>
      <c r="F40" s="437"/>
      <c r="G40" s="437"/>
      <c r="H40" s="437"/>
      <c r="I40" s="437"/>
      <c r="J40" s="437"/>
      <c r="K40" s="437"/>
      <c r="L40" s="437"/>
      <c r="M40" s="437"/>
      <c r="N40" s="437"/>
      <c r="O40" s="437"/>
      <c r="P40" s="440"/>
      <c r="Q40" s="440"/>
      <c r="R40" s="440"/>
      <c r="S40" s="440"/>
      <c r="T40" s="440"/>
      <c r="U40" s="440"/>
    </row>
    <row r="41" spans="1:21" ht="11.15" customHeight="1" x14ac:dyDescent="0.25">
      <c r="A41" s="444" t="s">
        <v>52</v>
      </c>
      <c r="B41" s="444"/>
      <c r="C41" s="444"/>
      <c r="D41" s="444"/>
      <c r="E41" s="444"/>
      <c r="F41" s="444"/>
      <c r="G41" s="444"/>
      <c r="H41" s="444"/>
      <c r="I41" s="444"/>
      <c r="J41" s="444"/>
      <c r="K41" s="444"/>
      <c r="L41" s="444"/>
      <c r="M41" s="444"/>
      <c r="N41" s="444"/>
      <c r="O41" s="160"/>
      <c r="P41" s="441"/>
      <c r="Q41" s="442"/>
      <c r="R41" s="430"/>
      <c r="S41" s="443"/>
      <c r="T41" s="162"/>
      <c r="U41" s="443"/>
    </row>
    <row r="42" spans="1:21" ht="11.15" customHeight="1" x14ac:dyDescent="0.25">
      <c r="A42" s="457" t="s">
        <v>53</v>
      </c>
      <c r="B42" s="457"/>
      <c r="C42" s="457"/>
      <c r="D42" s="457"/>
      <c r="E42" s="457"/>
      <c r="F42" s="457"/>
      <c r="G42" s="457"/>
      <c r="H42" s="457"/>
      <c r="I42" s="457"/>
      <c r="J42" s="457"/>
      <c r="K42" s="457"/>
      <c r="L42" s="457"/>
      <c r="M42" s="457"/>
      <c r="N42" s="457"/>
      <c r="O42" s="162"/>
      <c r="P42" s="431"/>
      <c r="Q42" s="431"/>
      <c r="R42" s="431"/>
      <c r="S42" s="431"/>
      <c r="T42" s="431"/>
      <c r="U42" s="162"/>
    </row>
    <row r="43" spans="1:21" ht="11.15" customHeight="1" x14ac:dyDescent="0.25">
      <c r="A43" s="460" t="s">
        <v>54</v>
      </c>
      <c r="B43" s="460"/>
      <c r="C43" s="460"/>
      <c r="D43" s="460"/>
      <c r="E43" s="460"/>
      <c r="F43" s="460"/>
      <c r="G43" s="460"/>
      <c r="H43" s="460"/>
      <c r="I43" s="460"/>
      <c r="J43" s="460"/>
      <c r="K43" s="460"/>
      <c r="L43" s="460"/>
      <c r="M43" s="460"/>
      <c r="N43" s="460"/>
      <c r="O43" s="161"/>
      <c r="P43" s="162"/>
      <c r="Q43" s="162"/>
      <c r="R43" s="162"/>
      <c r="S43" s="162"/>
      <c r="T43" s="162"/>
      <c r="U43" s="162"/>
    </row>
    <row r="44" spans="1:21" ht="11.15" customHeight="1" x14ac:dyDescent="0.25">
      <c r="A44" s="458"/>
      <c r="B44" s="458"/>
      <c r="C44" s="458"/>
      <c r="D44" s="458"/>
      <c r="E44" s="458"/>
      <c r="F44" s="458"/>
      <c r="G44" s="458"/>
      <c r="H44" s="458"/>
      <c r="I44" s="458"/>
      <c r="J44" s="458"/>
      <c r="K44" s="458"/>
      <c r="L44" s="458"/>
      <c r="M44" s="458"/>
      <c r="N44" s="458"/>
      <c r="O44" s="161"/>
    </row>
    <row r="45" spans="1:21" ht="11.15" customHeight="1" x14ac:dyDescent="0.25">
      <c r="A45" s="458"/>
      <c r="B45" s="458"/>
      <c r="C45" s="458"/>
      <c r="D45" s="458"/>
      <c r="E45" s="458"/>
      <c r="F45" s="458"/>
      <c r="G45" s="458"/>
      <c r="H45" s="458"/>
      <c r="I45" s="458"/>
      <c r="J45" s="458"/>
      <c r="K45" s="458"/>
      <c r="L45" s="458"/>
      <c r="M45" s="458"/>
      <c r="N45" s="458"/>
      <c r="O45" s="161"/>
    </row>
    <row r="46" spans="1:21" ht="11.15" customHeight="1" x14ac:dyDescent="0.25">
      <c r="A46" s="458"/>
      <c r="B46" s="458"/>
      <c r="C46" s="458"/>
      <c r="D46" s="458"/>
      <c r="E46" s="458"/>
      <c r="F46" s="458"/>
      <c r="G46" s="458"/>
      <c r="H46" s="458"/>
      <c r="I46" s="458"/>
      <c r="J46" s="458"/>
      <c r="K46" s="458"/>
      <c r="L46" s="458"/>
      <c r="M46" s="458"/>
      <c r="N46" s="458"/>
      <c r="O46" s="161"/>
    </row>
    <row r="47" spans="1:21" ht="11.15" customHeight="1" x14ac:dyDescent="0.25">
      <c r="A47" s="458"/>
      <c r="B47" s="458"/>
      <c r="C47" s="458"/>
      <c r="D47" s="458"/>
      <c r="E47" s="458"/>
      <c r="F47" s="458"/>
      <c r="G47" s="458"/>
      <c r="H47" s="458"/>
      <c r="I47" s="458"/>
      <c r="J47" s="458"/>
      <c r="K47" s="458"/>
      <c r="L47" s="458"/>
      <c r="M47" s="458"/>
      <c r="N47" s="458"/>
      <c r="O47" s="161"/>
    </row>
    <row r="48" spans="1:21" ht="11.15" customHeight="1" x14ac:dyDescent="0.25">
      <c r="A48" s="459"/>
      <c r="B48" s="459"/>
      <c r="C48" s="459"/>
      <c r="D48" s="459"/>
      <c r="E48" s="459"/>
      <c r="F48" s="459"/>
      <c r="G48" s="459"/>
      <c r="H48" s="459"/>
      <c r="I48" s="459"/>
      <c r="J48" s="459"/>
      <c r="K48" s="459"/>
      <c r="L48" s="459"/>
      <c r="M48" s="459"/>
      <c r="N48" s="459"/>
      <c r="O48" s="161"/>
    </row>
    <row r="49" spans="3:3" x14ac:dyDescent="0.25">
      <c r="C49" s="163"/>
    </row>
  </sheetData>
  <mergeCells count="13">
    <mergeCell ref="A44:N44"/>
    <mergeCell ref="A45:N45"/>
    <mergeCell ref="A46:N46"/>
    <mergeCell ref="A47:N47"/>
    <mergeCell ref="A48:N48"/>
    <mergeCell ref="A43:N43"/>
    <mergeCell ref="A1:O1"/>
    <mergeCell ref="A2:O2"/>
    <mergeCell ref="A3:O3"/>
    <mergeCell ref="C5:N5"/>
    <mergeCell ref="F6:I6"/>
    <mergeCell ref="K6:N6"/>
    <mergeCell ref="A42:N42"/>
  </mergeCells>
  <pageMargins left="0.19685039370078741" right="0.31496062992125984" top="0.78740157480314965" bottom="0.23622047244094491" header="0" footer="0"/>
  <pageSetup scale="7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5"/>
  <sheetViews>
    <sheetView showGridLines="0" zoomScaleNormal="100" zoomScaleSheetLayoutView="124" workbookViewId="0">
      <selection sqref="A1:H1"/>
    </sheetView>
  </sheetViews>
  <sheetFormatPr defaultColWidth="9.81640625" defaultRowHeight="10.5" x14ac:dyDescent="0.25"/>
  <cols>
    <col min="1" max="1" width="32.26953125" style="2" customWidth="1"/>
    <col min="2" max="2" width="1.7265625" style="3" customWidth="1"/>
    <col min="3" max="3" width="10.81640625" style="3" customWidth="1"/>
    <col min="4" max="4" width="9.453125" style="3" bestFit="1" customWidth="1"/>
    <col min="5" max="5" width="10.7265625" style="3" customWidth="1"/>
    <col min="6" max="6" width="10.54296875" style="3" customWidth="1"/>
    <col min="7" max="8" width="10.7265625" style="5" customWidth="1"/>
    <col min="9" max="16384" width="9.81640625" style="1"/>
  </cols>
  <sheetData>
    <row r="1" spans="1:8" ht="11.15" customHeight="1" x14ac:dyDescent="0.25">
      <c r="A1" s="452" t="s">
        <v>0</v>
      </c>
      <c r="B1" s="452"/>
      <c r="C1" s="452"/>
      <c r="D1" s="452"/>
      <c r="E1" s="452"/>
      <c r="F1" s="452"/>
      <c r="G1" s="452"/>
      <c r="H1" s="452"/>
    </row>
    <row r="2" spans="1:8" ht="11.15" customHeight="1" x14ac:dyDescent="0.25">
      <c r="A2" s="453" t="s">
        <v>64</v>
      </c>
      <c r="B2" s="453"/>
      <c r="C2" s="453"/>
      <c r="D2" s="453"/>
      <c r="E2" s="453"/>
      <c r="F2" s="453"/>
      <c r="G2" s="453"/>
      <c r="H2" s="453"/>
    </row>
    <row r="3" spans="1:8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</row>
    <row r="4" spans="1:8" ht="11.15" customHeight="1" x14ac:dyDescent="0.25">
      <c r="D4" s="19"/>
      <c r="E4" s="19"/>
      <c r="F4" s="19"/>
      <c r="G4" s="4"/>
    </row>
    <row r="5" spans="1:8" ht="15" customHeight="1" x14ac:dyDescent="0.25">
      <c r="A5" s="6" t="s">
        <v>65</v>
      </c>
      <c r="B5" s="7"/>
      <c r="C5" s="8"/>
      <c r="D5" s="392" t="s">
        <v>24</v>
      </c>
      <c r="E5" s="392" t="s">
        <v>25</v>
      </c>
      <c r="F5" s="9" t="s">
        <v>1</v>
      </c>
    </row>
    <row r="6" spans="1:8" ht="13" customHeight="1" x14ac:dyDescent="0.25">
      <c r="A6" s="395" t="s">
        <v>66</v>
      </c>
      <c r="B6" s="10"/>
      <c r="C6" s="11"/>
      <c r="D6" s="12">
        <v>70472</v>
      </c>
      <c r="E6" s="12">
        <v>62047</v>
      </c>
      <c r="F6" s="13">
        <v>13.578416361790246</v>
      </c>
      <c r="G6" s="381"/>
      <c r="H6" s="419"/>
    </row>
    <row r="7" spans="1:8" ht="13" customHeight="1" x14ac:dyDescent="0.25">
      <c r="A7" s="396" t="s">
        <v>67</v>
      </c>
      <c r="B7" s="10"/>
      <c r="C7" s="62"/>
      <c r="D7" s="350">
        <v>21340</v>
      </c>
      <c r="E7" s="350">
        <v>30924</v>
      </c>
      <c r="F7" s="351">
        <v>-30.992109688268009</v>
      </c>
      <c r="G7" s="381"/>
      <c r="H7" s="419"/>
    </row>
    <row r="8" spans="1:8" ht="13" customHeight="1" x14ac:dyDescent="0.25">
      <c r="A8" s="395" t="s">
        <v>68</v>
      </c>
      <c r="B8" s="10"/>
      <c r="C8" s="11"/>
      <c r="D8" s="12">
        <v>26222</v>
      </c>
      <c r="E8" s="12">
        <v>28164</v>
      </c>
      <c r="F8" s="13">
        <v>-6.8953273682715537</v>
      </c>
      <c r="G8" s="382"/>
      <c r="H8" s="419"/>
    </row>
    <row r="9" spans="1:8" ht="13" customHeight="1" x14ac:dyDescent="0.25">
      <c r="A9" s="396" t="s">
        <v>69</v>
      </c>
      <c r="B9" s="10"/>
      <c r="C9" s="62"/>
      <c r="D9" s="350">
        <v>37438</v>
      </c>
      <c r="E9" s="350">
        <v>35686</v>
      </c>
      <c r="F9" s="351">
        <v>4.9094883147452695</v>
      </c>
      <c r="G9" s="381"/>
      <c r="H9" s="419"/>
    </row>
    <row r="10" spans="1:8" ht="13" customHeight="1" x14ac:dyDescent="0.25">
      <c r="A10" s="395" t="s">
        <v>70</v>
      </c>
      <c r="B10" s="10"/>
      <c r="C10" s="11"/>
      <c r="D10" s="12">
        <v>21884</v>
      </c>
      <c r="E10" s="12">
        <v>20786</v>
      </c>
      <c r="F10" s="13">
        <v>5.2824016164726206</v>
      </c>
      <c r="G10" s="382"/>
      <c r="H10" s="419"/>
    </row>
    <row r="11" spans="1:8" ht="13" customHeight="1" x14ac:dyDescent="0.25">
      <c r="A11" s="396" t="s">
        <v>71</v>
      </c>
      <c r="B11" s="10"/>
      <c r="C11" s="62"/>
      <c r="D11" s="350">
        <v>177356</v>
      </c>
      <c r="E11" s="350">
        <v>177607</v>
      </c>
      <c r="F11" s="351">
        <v>-0.1413232586553459</v>
      </c>
      <c r="G11" s="381"/>
      <c r="H11" s="419"/>
    </row>
    <row r="12" spans="1:8" ht="13" customHeight="1" x14ac:dyDescent="0.25">
      <c r="A12" s="395" t="s">
        <v>72</v>
      </c>
      <c r="B12" s="10"/>
      <c r="C12" s="11"/>
      <c r="D12" s="12">
        <v>92060</v>
      </c>
      <c r="E12" s="12">
        <v>94315</v>
      </c>
      <c r="F12" s="13">
        <v>-2.3909240311721369</v>
      </c>
      <c r="G12" s="381"/>
      <c r="H12" s="419"/>
    </row>
    <row r="13" spans="1:8" ht="13" customHeight="1" x14ac:dyDescent="0.25">
      <c r="A13" s="230" t="s">
        <v>73</v>
      </c>
      <c r="B13" s="14"/>
      <c r="C13" s="62"/>
      <c r="D13" s="350">
        <v>110750</v>
      </c>
      <c r="E13" s="350">
        <v>108602</v>
      </c>
      <c r="F13" s="351">
        <v>1.9778641277324649</v>
      </c>
      <c r="G13" s="381"/>
      <c r="H13" s="419"/>
    </row>
    <row r="14" spans="1:8" ht="13" customHeight="1" x14ac:dyDescent="0.25">
      <c r="A14" s="395" t="s">
        <v>74</v>
      </c>
      <c r="B14" s="14"/>
      <c r="C14" s="11"/>
      <c r="D14" s="12">
        <v>50307</v>
      </c>
      <c r="E14" s="12">
        <v>0</v>
      </c>
      <c r="F14" s="13" t="s">
        <v>151</v>
      </c>
      <c r="G14" s="381"/>
      <c r="H14" s="419"/>
    </row>
    <row r="15" spans="1:8" ht="13" customHeight="1" x14ac:dyDescent="0.25">
      <c r="A15" s="397" t="s">
        <v>153</v>
      </c>
      <c r="B15" s="10"/>
      <c r="C15" s="62"/>
      <c r="D15" s="350">
        <v>148116</v>
      </c>
      <c r="E15" s="350">
        <v>145610</v>
      </c>
      <c r="F15" s="351">
        <v>1.7210356431563767</v>
      </c>
      <c r="G15" s="383"/>
      <c r="H15" s="419"/>
    </row>
    <row r="16" spans="1:8" ht="13" customHeight="1" x14ac:dyDescent="0.25">
      <c r="A16" s="94" t="s">
        <v>75</v>
      </c>
      <c r="B16" s="62"/>
      <c r="C16" s="11"/>
      <c r="D16" s="12">
        <v>50629</v>
      </c>
      <c r="E16" s="12">
        <v>50247</v>
      </c>
      <c r="F16" s="13">
        <v>0.76024439270006017</v>
      </c>
      <c r="G16" s="384"/>
      <c r="H16" s="419"/>
    </row>
    <row r="17" spans="1:8" ht="13" customHeight="1" thickBot="1" x14ac:dyDescent="0.3">
      <c r="A17" s="398" t="s">
        <v>76</v>
      </c>
      <c r="B17" s="385"/>
      <c r="C17" s="386"/>
      <c r="D17" s="387">
        <v>629218</v>
      </c>
      <c r="E17" s="387">
        <v>576381</v>
      </c>
      <c r="F17" s="388">
        <v>9.1670266715939697</v>
      </c>
      <c r="G17" s="382"/>
      <c r="H17" s="419"/>
    </row>
    <row r="18" spans="1:8" ht="11.15" customHeight="1" x14ac:dyDescent="0.25">
      <c r="C18" s="373"/>
      <c r="D18" s="18"/>
      <c r="E18" s="18"/>
      <c r="F18" s="19"/>
      <c r="G18" s="381"/>
      <c r="H18" s="419"/>
    </row>
    <row r="19" spans="1:8" ht="15" customHeight="1" x14ac:dyDescent="0.25">
      <c r="A19" s="20" t="s">
        <v>77</v>
      </c>
      <c r="B19" s="7"/>
      <c r="C19" s="8"/>
      <c r="D19" s="21"/>
      <c r="E19" s="21"/>
      <c r="F19" s="22"/>
      <c r="G19" s="381"/>
      <c r="H19" s="419"/>
    </row>
    <row r="20" spans="1:8" ht="13" customHeight="1" x14ac:dyDescent="0.25">
      <c r="A20" s="395" t="s">
        <v>78</v>
      </c>
      <c r="B20" s="10"/>
      <c r="C20" s="11"/>
      <c r="D20" s="24">
        <v>3866</v>
      </c>
      <c r="E20" s="24">
        <v>2436</v>
      </c>
      <c r="F20" s="13">
        <v>58.702791461412154</v>
      </c>
      <c r="G20" s="384"/>
      <c r="H20" s="419"/>
    </row>
    <row r="21" spans="1:8" ht="13" customHeight="1" x14ac:dyDescent="0.25">
      <c r="A21" s="396" t="s">
        <v>79</v>
      </c>
      <c r="B21" s="10"/>
      <c r="C21" s="62"/>
      <c r="D21" s="350">
        <v>16494</v>
      </c>
      <c r="E21" s="350">
        <v>11238</v>
      </c>
      <c r="F21" s="351">
        <v>46.769887880405768</v>
      </c>
      <c r="G21" s="381"/>
      <c r="H21" s="419"/>
    </row>
    <row r="22" spans="1:8" ht="13" customHeight="1" x14ac:dyDescent="0.25">
      <c r="A22" s="395" t="s">
        <v>80</v>
      </c>
      <c r="B22" s="10"/>
      <c r="C22" s="11"/>
      <c r="D22" s="24">
        <v>747</v>
      </c>
      <c r="E22" s="24">
        <v>964</v>
      </c>
      <c r="F22" s="13">
        <v>-22.510373443983401</v>
      </c>
      <c r="G22" s="381"/>
      <c r="H22" s="419"/>
    </row>
    <row r="23" spans="1:8" ht="13" customHeight="1" x14ac:dyDescent="0.25">
      <c r="A23" s="396" t="s">
        <v>152</v>
      </c>
      <c r="B23" s="10"/>
      <c r="C23" s="62"/>
      <c r="D23" s="350">
        <v>5919</v>
      </c>
      <c r="E23" s="350">
        <v>0</v>
      </c>
      <c r="F23" s="351" t="s">
        <v>151</v>
      </c>
      <c r="G23" s="381"/>
      <c r="H23" s="377"/>
    </row>
    <row r="24" spans="1:8" ht="13" customHeight="1" x14ac:dyDescent="0.25">
      <c r="A24" s="395" t="s">
        <v>81</v>
      </c>
      <c r="B24" s="10"/>
      <c r="C24" s="11"/>
      <c r="D24" s="24">
        <v>99808</v>
      </c>
      <c r="E24" s="24">
        <v>86826</v>
      </c>
      <c r="F24" s="13">
        <v>14.951742565590953</v>
      </c>
      <c r="G24" s="381"/>
      <c r="H24" s="419"/>
    </row>
    <row r="25" spans="1:8" ht="13" customHeight="1" x14ac:dyDescent="0.25">
      <c r="A25" s="396" t="s">
        <v>82</v>
      </c>
      <c r="B25" s="10"/>
      <c r="C25" s="62"/>
      <c r="D25" s="350">
        <v>126834</v>
      </c>
      <c r="E25" s="350">
        <v>101464</v>
      </c>
      <c r="F25" s="351">
        <v>25.003942284948355</v>
      </c>
      <c r="G25" s="381"/>
      <c r="H25" s="419"/>
    </row>
    <row r="26" spans="1:8" ht="13" customHeight="1" x14ac:dyDescent="0.25">
      <c r="A26" s="395" t="s">
        <v>154</v>
      </c>
      <c r="B26" s="10"/>
      <c r="C26" s="11"/>
      <c r="D26" s="24">
        <v>96565</v>
      </c>
      <c r="E26" s="24">
        <v>108161</v>
      </c>
      <c r="F26" s="13">
        <v>-10.721054723976298</v>
      </c>
      <c r="G26" s="384"/>
      <c r="H26" s="419"/>
    </row>
    <row r="27" spans="1:8" ht="13" customHeight="1" x14ac:dyDescent="0.25">
      <c r="A27" s="396" t="s">
        <v>83</v>
      </c>
      <c r="B27" s="10"/>
      <c r="C27" s="62"/>
      <c r="D27" s="350">
        <v>45426</v>
      </c>
      <c r="E27" s="350">
        <v>0</v>
      </c>
      <c r="F27" s="351" t="s">
        <v>151</v>
      </c>
      <c r="G27" s="384"/>
      <c r="H27" s="419"/>
    </row>
    <row r="28" spans="1:8" ht="13" customHeight="1" x14ac:dyDescent="0.25">
      <c r="A28" s="395" t="s">
        <v>84</v>
      </c>
      <c r="B28" s="10"/>
      <c r="C28" s="11"/>
      <c r="D28" s="24">
        <v>4744</v>
      </c>
      <c r="E28" s="24">
        <v>4699</v>
      </c>
      <c r="F28" s="13">
        <v>0.95765056394978565</v>
      </c>
      <c r="G28" s="384"/>
      <c r="H28" s="419"/>
    </row>
    <row r="29" spans="1:8" ht="13" customHeight="1" x14ac:dyDescent="0.25">
      <c r="A29" s="399" t="s">
        <v>85</v>
      </c>
      <c r="B29" s="389"/>
      <c r="C29" s="390"/>
      <c r="D29" s="352">
        <v>25884</v>
      </c>
      <c r="E29" s="352">
        <v>26515</v>
      </c>
      <c r="F29" s="353">
        <v>-2.3797850273430177</v>
      </c>
      <c r="G29" s="311"/>
      <c r="H29" s="419"/>
    </row>
    <row r="30" spans="1:8" ht="13" customHeight="1" x14ac:dyDescent="0.25">
      <c r="A30" s="94" t="s">
        <v>86</v>
      </c>
      <c r="B30" s="11"/>
      <c r="C30" s="394"/>
      <c r="D30" s="12">
        <v>299453</v>
      </c>
      <c r="E30" s="12">
        <v>240839</v>
      </c>
      <c r="F30" s="13">
        <v>24.337420434398084</v>
      </c>
      <c r="G30" s="381"/>
      <c r="H30" s="419"/>
    </row>
    <row r="31" spans="1:8" ht="13" customHeight="1" x14ac:dyDescent="0.25">
      <c r="A31" s="400" t="s">
        <v>87</v>
      </c>
      <c r="B31" s="364"/>
      <c r="C31" s="365"/>
      <c r="D31" s="366">
        <v>329765</v>
      </c>
      <c r="E31" s="366">
        <v>335542</v>
      </c>
      <c r="F31" s="367">
        <v>-1.721692068355074</v>
      </c>
      <c r="G31" s="381"/>
      <c r="H31" s="419"/>
    </row>
    <row r="32" spans="1:8" ht="13" customHeight="1" thickBot="1" x14ac:dyDescent="0.3">
      <c r="A32" s="401" t="s">
        <v>88</v>
      </c>
      <c r="B32" s="391"/>
      <c r="C32" s="15"/>
      <c r="D32" s="16">
        <v>629218</v>
      </c>
      <c r="E32" s="16">
        <v>576381</v>
      </c>
      <c r="F32" s="17">
        <v>9.1670266715939697</v>
      </c>
      <c r="G32" s="381"/>
      <c r="H32" s="419"/>
    </row>
    <row r="33" spans="1:8" ht="11.15" customHeight="1" x14ac:dyDescent="0.25">
      <c r="A33" s="27"/>
      <c r="B33" s="28"/>
      <c r="C33" s="10"/>
      <c r="D33" s="29"/>
      <c r="E33" s="30"/>
      <c r="F33" s="29"/>
    </row>
    <row r="34" spans="1:8" ht="18.75" customHeight="1" x14ac:dyDescent="0.25">
      <c r="A34" s="31"/>
      <c r="B34" s="32"/>
      <c r="C34" s="461" t="s">
        <v>104</v>
      </c>
      <c r="D34" s="462"/>
      <c r="E34" s="32"/>
      <c r="F34" s="33"/>
      <c r="G34" s="34"/>
      <c r="H34" s="35"/>
    </row>
    <row r="35" spans="1:8" ht="15" customHeight="1" x14ac:dyDescent="0.25">
      <c r="A35" s="20" t="s">
        <v>155</v>
      </c>
      <c r="B35" s="37"/>
      <c r="C35" s="38" t="s">
        <v>102</v>
      </c>
      <c r="D35" s="38" t="s">
        <v>103</v>
      </c>
      <c r="E35" s="32"/>
      <c r="F35" s="32"/>
      <c r="G35" s="36"/>
      <c r="H35" s="39"/>
    </row>
    <row r="36" spans="1:8" ht="13" customHeight="1" x14ac:dyDescent="0.25">
      <c r="A36" s="31" t="s">
        <v>89</v>
      </c>
      <c r="B36" s="32"/>
      <c r="C36" s="40"/>
      <c r="D36" s="41"/>
      <c r="E36" s="32"/>
      <c r="F36" s="32"/>
      <c r="G36" s="36"/>
      <c r="H36" s="42"/>
    </row>
    <row r="37" spans="1:8" ht="13" customHeight="1" x14ac:dyDescent="0.25">
      <c r="A37" s="43" t="s">
        <v>90</v>
      </c>
      <c r="B37" s="44"/>
      <c r="C37" s="417">
        <v>0.49064984069641848</v>
      </c>
      <c r="D37" s="417">
        <v>8.1303689402645513E-2</v>
      </c>
      <c r="E37" s="32"/>
      <c r="F37" s="32"/>
      <c r="G37" s="36"/>
      <c r="H37" s="45"/>
    </row>
    <row r="38" spans="1:8" ht="13" customHeight="1" x14ac:dyDescent="0.25">
      <c r="A38" s="46" t="s">
        <v>91</v>
      </c>
      <c r="B38" s="44"/>
      <c r="C38" s="53">
        <v>7.2234003612122691E-2</v>
      </c>
      <c r="D38" s="53">
        <v>4.6962874669716402E-2</v>
      </c>
      <c r="E38" s="32"/>
      <c r="F38" s="32"/>
      <c r="G38" s="36"/>
      <c r="H38" s="45"/>
    </row>
    <row r="39" spans="1:8" ht="13" customHeight="1" x14ac:dyDescent="0.25">
      <c r="A39" s="43" t="s">
        <v>2</v>
      </c>
      <c r="B39" s="44"/>
      <c r="C39" s="417">
        <v>0.18689577329328352</v>
      </c>
      <c r="D39" s="417">
        <v>1.7500000000004439E-2</v>
      </c>
      <c r="E39" s="32"/>
      <c r="F39" s="32"/>
      <c r="G39" s="36"/>
      <c r="H39" s="45"/>
    </row>
    <row r="40" spans="1:8" ht="13" customHeight="1" x14ac:dyDescent="0.25">
      <c r="A40" s="46" t="s">
        <v>92</v>
      </c>
      <c r="B40" s="44"/>
      <c r="C40" s="53">
        <v>1.4028436908731439E-2</v>
      </c>
      <c r="D40" s="53">
        <v>5.712868636047902E-2</v>
      </c>
      <c r="E40" s="32"/>
      <c r="F40" s="32"/>
      <c r="G40" s="36"/>
      <c r="H40" s="45"/>
    </row>
    <row r="41" spans="1:8" ht="13" customHeight="1" x14ac:dyDescent="0.25">
      <c r="A41" s="43" t="s">
        <v>93</v>
      </c>
      <c r="B41" s="44"/>
      <c r="C41" s="417">
        <v>1.9339000859287417E-3</v>
      </c>
      <c r="D41" s="417">
        <v>0.65549716455320939</v>
      </c>
      <c r="E41" s="32"/>
      <c r="F41" s="32"/>
      <c r="G41" s="36"/>
      <c r="H41" s="45"/>
    </row>
    <row r="42" spans="1:8" ht="13" customHeight="1" x14ac:dyDescent="0.25">
      <c r="A42" s="46" t="s">
        <v>94</v>
      </c>
      <c r="B42" s="44"/>
      <c r="C42" s="53">
        <v>0.18692830777269748</v>
      </c>
      <c r="D42" s="53">
        <v>7.8289387682021858E-2</v>
      </c>
      <c r="E42" s="32"/>
      <c r="F42" s="32"/>
      <c r="G42" s="36"/>
      <c r="H42" s="45"/>
    </row>
    <row r="43" spans="1:8" ht="13" customHeight="1" x14ac:dyDescent="0.25">
      <c r="A43" s="43" t="s">
        <v>95</v>
      </c>
      <c r="B43" s="44"/>
      <c r="C43" s="417">
        <v>3.6877855884143503E-2</v>
      </c>
      <c r="D43" s="417">
        <v>5.3275210196955532E-2</v>
      </c>
      <c r="E43" s="32"/>
      <c r="F43" s="32"/>
      <c r="G43" s="36"/>
      <c r="H43" s="45"/>
    </row>
    <row r="44" spans="1:8" ht="13" customHeight="1" x14ac:dyDescent="0.25">
      <c r="A44" s="376" t="s">
        <v>96</v>
      </c>
      <c r="B44" s="376"/>
      <c r="C44" s="418">
        <v>1.045188174667426E-2</v>
      </c>
      <c r="D44" s="418">
        <v>9.9836799793931202E-2</v>
      </c>
      <c r="E44" s="32"/>
      <c r="F44" s="32"/>
      <c r="G44" s="36"/>
      <c r="H44" s="45"/>
    </row>
    <row r="45" spans="1:8" ht="13" customHeight="1" thickBot="1" x14ac:dyDescent="0.3">
      <c r="A45" s="47" t="s">
        <v>97</v>
      </c>
      <c r="B45" s="48"/>
      <c r="C45" s="49">
        <v>1</v>
      </c>
      <c r="D45" s="450">
        <v>6.6266387644956889E-2</v>
      </c>
      <c r="E45" s="32"/>
      <c r="F45" s="32"/>
      <c r="G45" s="36"/>
      <c r="H45" s="45"/>
    </row>
    <row r="46" spans="1:8" ht="11.15" customHeight="1" x14ac:dyDescent="0.25">
      <c r="A46" s="50"/>
      <c r="B46" s="32"/>
      <c r="C46" s="51"/>
      <c r="D46" s="52"/>
      <c r="E46" s="32"/>
      <c r="F46" s="32"/>
      <c r="G46" s="36"/>
      <c r="H46" s="34"/>
    </row>
    <row r="47" spans="1:8" ht="13" customHeight="1" x14ac:dyDescent="0.25">
      <c r="A47" s="31" t="s">
        <v>156</v>
      </c>
      <c r="B47" s="32"/>
      <c r="C47" s="53">
        <v>0.91560439839453556</v>
      </c>
      <c r="D47" s="52"/>
      <c r="E47" s="32"/>
      <c r="F47" s="32"/>
      <c r="G47" s="36"/>
      <c r="H47" s="45"/>
    </row>
    <row r="48" spans="1:8" ht="13" customHeight="1" thickBot="1" x14ac:dyDescent="0.3">
      <c r="A48" s="369" t="s">
        <v>157</v>
      </c>
      <c r="B48" s="379"/>
      <c r="C48" s="380">
        <v>8.4395601605464374E-2</v>
      </c>
      <c r="D48" s="52"/>
      <c r="E48" s="32"/>
      <c r="F48" s="32"/>
      <c r="G48" s="36"/>
      <c r="H48" s="45"/>
    </row>
    <row r="49" spans="1:8" ht="11.15" customHeight="1" x14ac:dyDescent="0.25">
      <c r="A49" s="31"/>
      <c r="B49" s="32"/>
      <c r="C49" s="32"/>
      <c r="D49" s="32"/>
      <c r="E49" s="32"/>
      <c r="F49" s="32"/>
      <c r="G49" s="36"/>
      <c r="H49" s="36"/>
    </row>
    <row r="50" spans="1:8" ht="11.15" customHeight="1" x14ac:dyDescent="0.25">
      <c r="A50" s="31"/>
      <c r="B50" s="32"/>
      <c r="C50" s="32"/>
      <c r="D50" s="32"/>
      <c r="E50" s="32"/>
      <c r="F50" s="32"/>
      <c r="G50" s="36"/>
      <c r="H50" s="36"/>
    </row>
    <row r="51" spans="1:8" ht="15" customHeight="1" x14ac:dyDescent="0.25">
      <c r="A51" s="6" t="s">
        <v>98</v>
      </c>
      <c r="B51" s="55"/>
      <c r="C51" s="56">
        <v>2019</v>
      </c>
      <c r="D51" s="56">
        <v>2020</v>
      </c>
      <c r="E51" s="56">
        <v>2021</v>
      </c>
      <c r="F51" s="56">
        <v>2022</v>
      </c>
      <c r="G51" s="56">
        <v>2023</v>
      </c>
      <c r="H51" s="56" t="s">
        <v>16</v>
      </c>
    </row>
    <row r="52" spans="1:8" s="59" customFormat="1" ht="13" customHeight="1" thickBot="1" x14ac:dyDescent="0.3">
      <c r="A52" s="57" t="s">
        <v>99</v>
      </c>
      <c r="B52" s="58"/>
      <c r="C52" s="54">
        <v>5.0673497193546461E-2</v>
      </c>
      <c r="D52" s="54">
        <v>9.8509816792159602E-2</v>
      </c>
      <c r="E52" s="54">
        <v>0.11115934341781795</v>
      </c>
      <c r="F52" s="54">
        <v>2.2069308782673932E-2</v>
      </c>
      <c r="G52" s="54">
        <v>0.22394605466568326</v>
      </c>
      <c r="H52" s="54">
        <v>0.49364197914811886</v>
      </c>
    </row>
    <row r="53" spans="1:8" s="59" customFormat="1" x14ac:dyDescent="0.25">
      <c r="A53" s="60"/>
      <c r="B53" s="61"/>
      <c r="C53" s="53"/>
      <c r="D53" s="53"/>
      <c r="E53" s="53"/>
      <c r="F53" s="53"/>
      <c r="G53" s="53"/>
      <c r="H53" s="53"/>
    </row>
    <row r="54" spans="1:8" ht="11.15" customHeight="1" x14ac:dyDescent="0.25">
      <c r="A54" s="464" t="s">
        <v>100</v>
      </c>
      <c r="B54" s="464"/>
      <c r="C54" s="464"/>
      <c r="D54" s="464"/>
      <c r="E54" s="464"/>
      <c r="F54" s="464"/>
    </row>
    <row r="55" spans="1:8" ht="11.15" customHeight="1" x14ac:dyDescent="0.25">
      <c r="A55" s="463" t="s">
        <v>101</v>
      </c>
      <c r="B55" s="463"/>
      <c r="C55" s="463"/>
      <c r="D55" s="463"/>
      <c r="E55" s="463"/>
      <c r="F55" s="463"/>
      <c r="G55" s="463"/>
      <c r="H55" s="463"/>
    </row>
  </sheetData>
  <mergeCells count="6">
    <mergeCell ref="A1:H1"/>
    <mergeCell ref="A2:H2"/>
    <mergeCell ref="A3:H3"/>
    <mergeCell ref="C34:D34"/>
    <mergeCell ref="A55:H55"/>
    <mergeCell ref="A54:F54"/>
  </mergeCells>
  <pageMargins left="0.19685039370078741" right="0.31496062992125984" top="0.78740157480314965" bottom="0.23622047244094491" header="0" footer="0"/>
  <pageSetup scale="99" orientation="portrait" r:id="rId1"/>
  <headerFooter alignWithMargins="0"/>
  <customProperties>
    <customPr name="SheetOptions" r:id="rId2"/>
  </customProperties>
  <drawing r:id="rId3"/>
  <legacyDrawing r:id="rId4"/>
  <oleObjects>
    <mc:AlternateContent xmlns:mc="http://schemas.openxmlformats.org/markup-compatibility/2006">
      <mc:Choice Requires="x14">
        <oleObject progId="Word.Picture.8" shapeId="30721" r:id="rId5">
          <objectPr defaultSize="0" autoPict="0" r:id="rId6">
            <anchor moveWithCells="1" sizeWithCells="1">
              <from>
                <xdr:col>6</xdr:col>
                <xdr:colOff>0</xdr:colOff>
                <xdr:row>40</xdr:row>
                <xdr:rowOff>0</xdr:rowOff>
              </from>
              <to>
                <xdr:col>6</xdr:col>
                <xdr:colOff>0</xdr:colOff>
                <xdr:row>40</xdr:row>
                <xdr:rowOff>0</xdr:rowOff>
              </to>
            </anchor>
          </objectPr>
        </oleObject>
      </mc:Choice>
      <mc:Fallback>
        <oleObject progId="Word.Picture.8" shapeId="30721" r:id="rId5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5"/>
  <sheetViews>
    <sheetView showGridLines="0" zoomScaleNormal="100" zoomScaleSheetLayoutView="115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63" customWidth="1"/>
    <col min="5" max="5" width="1.6328125" style="63" customWidth="1"/>
    <col min="6" max="9" width="7.7265625" style="63" customWidth="1"/>
    <col min="10" max="10" width="1.6328125" style="63" customWidth="1"/>
    <col min="11" max="14" width="7.7265625" style="63" customWidth="1"/>
    <col min="15" max="15" width="2.7265625" style="63" customWidth="1"/>
    <col min="16" max="16384" width="9.81640625" style="63"/>
  </cols>
  <sheetData>
    <row r="1" spans="1:15" ht="11.15" customHeight="1" x14ac:dyDescent="0.25">
      <c r="A1" s="452" t="s">
        <v>118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5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5" ht="11.15" customHeight="1" x14ac:dyDescent="0.25">
      <c r="A4" s="244"/>
      <c r="B4" s="164"/>
      <c r="C4" s="164"/>
      <c r="D4" s="164"/>
      <c r="E4" s="164"/>
      <c r="F4" s="164"/>
      <c r="G4" s="164"/>
      <c r="H4" s="164"/>
      <c r="I4" s="164"/>
      <c r="J4" s="164"/>
      <c r="K4" s="245"/>
      <c r="L4" s="164"/>
      <c r="M4" s="164"/>
      <c r="N4" s="164"/>
      <c r="O4" s="164"/>
    </row>
    <row r="5" spans="1:15" ht="15" customHeight="1" x14ac:dyDescent="0.25">
      <c r="A5" s="69"/>
      <c r="B5" s="165"/>
      <c r="C5" s="455" t="s">
        <v>28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28"/>
      <c r="O5" s="154"/>
    </row>
    <row r="6" spans="1:15" s="169" customFormat="1" ht="15" customHeight="1" x14ac:dyDescent="0.25">
      <c r="A6" s="246"/>
      <c r="B6" s="167"/>
      <c r="C6" s="74"/>
      <c r="D6" s="74"/>
      <c r="E6" s="74"/>
      <c r="F6" s="456" t="s">
        <v>21</v>
      </c>
      <c r="G6" s="456"/>
      <c r="H6" s="456"/>
      <c r="I6" s="429"/>
      <c r="J6" s="74"/>
      <c r="K6" s="456" t="s">
        <v>143</v>
      </c>
      <c r="L6" s="456"/>
      <c r="M6" s="456"/>
      <c r="N6" s="456"/>
      <c r="O6" s="168"/>
    </row>
    <row r="7" spans="1:15" s="169" customFormat="1" ht="15" customHeight="1" x14ac:dyDescent="0.25">
      <c r="A7" s="246"/>
      <c r="B7" s="167"/>
      <c r="C7" s="74" t="s">
        <v>18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168" t="s">
        <v>23</v>
      </c>
      <c r="J7" s="74"/>
      <c r="K7" s="403">
        <v>2018</v>
      </c>
      <c r="L7" s="74" t="s">
        <v>56</v>
      </c>
      <c r="M7" s="74" t="s">
        <v>57</v>
      </c>
      <c r="N7" s="168" t="s">
        <v>23</v>
      </c>
      <c r="O7" s="168"/>
    </row>
    <row r="8" spans="1:15" ht="13" customHeight="1" x14ac:dyDescent="0.25">
      <c r="A8" s="75" t="s">
        <v>30</v>
      </c>
      <c r="B8" s="173"/>
      <c r="C8" s="77">
        <v>47190</v>
      </c>
      <c r="D8" s="78">
        <v>100</v>
      </c>
      <c r="E8" s="93"/>
      <c r="F8" s="77">
        <v>42386.69113639</v>
      </c>
      <c r="G8" s="78">
        <v>100</v>
      </c>
      <c r="H8" s="78">
        <v>11.332115659026387</v>
      </c>
      <c r="I8" s="78">
        <v>10.981609617607857</v>
      </c>
      <c r="J8" s="93"/>
      <c r="K8" s="77">
        <v>42386.69113639</v>
      </c>
      <c r="L8" s="78">
        <v>100</v>
      </c>
      <c r="M8" s="78">
        <v>11.332115659026387</v>
      </c>
      <c r="N8" s="78">
        <v>10.981609617607857</v>
      </c>
      <c r="O8" s="80"/>
    </row>
    <row r="9" spans="1:15" ht="13" customHeight="1" x14ac:dyDescent="0.25">
      <c r="A9" s="81" t="s">
        <v>31</v>
      </c>
      <c r="B9" s="173"/>
      <c r="C9" s="26">
        <v>28408</v>
      </c>
      <c r="D9" s="82">
        <v>60.2</v>
      </c>
      <c r="E9" s="110"/>
      <c r="F9" s="26">
        <v>26278.978751050003</v>
      </c>
      <c r="G9" s="82">
        <v>62</v>
      </c>
      <c r="H9" s="82">
        <v>8.1016133431933035</v>
      </c>
      <c r="I9" s="82"/>
      <c r="J9" s="110"/>
      <c r="K9" s="26">
        <v>26278.978751050003</v>
      </c>
      <c r="L9" s="82">
        <v>62</v>
      </c>
      <c r="M9" s="82">
        <v>8.1016133431933035</v>
      </c>
      <c r="N9" s="82"/>
      <c r="O9" s="80"/>
    </row>
    <row r="10" spans="1:15" ht="13" customHeight="1" x14ac:dyDescent="0.25">
      <c r="A10" s="83" t="s">
        <v>32</v>
      </c>
      <c r="B10" s="173"/>
      <c r="C10" s="84">
        <v>18782</v>
      </c>
      <c r="D10" s="85">
        <v>39.799999999999997</v>
      </c>
      <c r="E10" s="87"/>
      <c r="F10" s="84">
        <v>16107.712385339997</v>
      </c>
      <c r="G10" s="85">
        <v>38</v>
      </c>
      <c r="H10" s="85">
        <v>16.602528966769569</v>
      </c>
      <c r="I10" s="85"/>
      <c r="J10" s="87"/>
      <c r="K10" s="84">
        <v>16107.712385339999</v>
      </c>
      <c r="L10" s="85">
        <v>38</v>
      </c>
      <c r="M10" s="85">
        <v>16.602528966769547</v>
      </c>
      <c r="N10" s="85"/>
      <c r="O10" s="80"/>
    </row>
    <row r="11" spans="1:15" ht="13" customHeight="1" x14ac:dyDescent="0.25">
      <c r="A11" s="177" t="s">
        <v>33</v>
      </c>
      <c r="B11" s="171"/>
      <c r="C11" s="90">
        <v>1081</v>
      </c>
      <c r="D11" s="91">
        <v>2.2999999999999998</v>
      </c>
      <c r="E11" s="93"/>
      <c r="F11" s="90">
        <v>883.95571434142278</v>
      </c>
      <c r="G11" s="91">
        <v>2.1</v>
      </c>
      <c r="H11" s="91">
        <v>22.291194282892548</v>
      </c>
      <c r="I11" s="91"/>
      <c r="J11" s="93"/>
      <c r="K11" s="90">
        <v>885.46921294999993</v>
      </c>
      <c r="L11" s="91">
        <v>2.1</v>
      </c>
      <c r="M11" s="91">
        <v>22.082166628761279</v>
      </c>
      <c r="N11" s="91"/>
      <c r="O11" s="80"/>
    </row>
    <row r="12" spans="1:15" ht="13" customHeight="1" x14ac:dyDescent="0.25">
      <c r="A12" s="178" t="s">
        <v>34</v>
      </c>
      <c r="B12" s="171"/>
      <c r="C12" s="77">
        <v>12994</v>
      </c>
      <c r="D12" s="78">
        <v>27.5</v>
      </c>
      <c r="E12" s="93"/>
      <c r="F12" s="77">
        <v>11129.813718742647</v>
      </c>
      <c r="G12" s="78">
        <v>26.2</v>
      </c>
      <c r="H12" s="78">
        <v>16.749483220173357</v>
      </c>
      <c r="I12" s="78"/>
      <c r="J12" s="93"/>
      <c r="K12" s="77">
        <v>11539.548346369998</v>
      </c>
      <c r="L12" s="78">
        <v>27.2</v>
      </c>
      <c r="M12" s="78">
        <v>12.604060488099854</v>
      </c>
      <c r="N12" s="78"/>
      <c r="O12" s="80"/>
    </row>
    <row r="13" spans="1:15" ht="13" customHeight="1" x14ac:dyDescent="0.25">
      <c r="A13" s="81" t="s">
        <v>105</v>
      </c>
      <c r="B13" s="173"/>
      <c r="C13" s="26">
        <v>74</v>
      </c>
      <c r="D13" s="82">
        <v>0.2</v>
      </c>
      <c r="E13" s="110"/>
      <c r="F13" s="26">
        <v>79.594617020000001</v>
      </c>
      <c r="G13" s="82">
        <v>0.2</v>
      </c>
      <c r="H13" s="82">
        <v>-7.0288886729541371</v>
      </c>
      <c r="I13" s="82"/>
      <c r="J13" s="110"/>
      <c r="K13" s="26">
        <v>79.594617020000001</v>
      </c>
      <c r="L13" s="82">
        <v>0.2</v>
      </c>
      <c r="M13" s="82">
        <v>-7.0288886729541371</v>
      </c>
      <c r="N13" s="82"/>
      <c r="O13" s="80"/>
    </row>
    <row r="14" spans="1:15" s="98" customFormat="1" ht="13" customHeight="1" x14ac:dyDescent="0.25">
      <c r="A14" s="96" t="s">
        <v>59</v>
      </c>
      <c r="B14" s="183"/>
      <c r="C14" s="176">
        <v>4633</v>
      </c>
      <c r="D14" s="85">
        <v>9.8000000000000007</v>
      </c>
      <c r="E14" s="87"/>
      <c r="F14" s="176">
        <v>4014.3483352359276</v>
      </c>
      <c r="G14" s="85">
        <v>9.5</v>
      </c>
      <c r="H14" s="85">
        <v>15.411011030952636</v>
      </c>
      <c r="I14" s="85">
        <v>14.155838440230294</v>
      </c>
      <c r="J14" s="87"/>
      <c r="K14" s="176">
        <v>3603.1002090000002</v>
      </c>
      <c r="L14" s="85">
        <v>8.5</v>
      </c>
      <c r="M14" s="85">
        <v>28.583712116234384</v>
      </c>
      <c r="N14" s="85">
        <v>27.185277516104755</v>
      </c>
      <c r="O14" s="95"/>
    </row>
    <row r="15" spans="1:15" ht="13" customHeight="1" x14ac:dyDescent="0.25">
      <c r="A15" s="184" t="s">
        <v>60</v>
      </c>
      <c r="C15" s="90">
        <v>2291</v>
      </c>
      <c r="D15" s="91">
        <v>4.9000000000000004</v>
      </c>
      <c r="E15" s="93"/>
      <c r="F15" s="90">
        <v>2028.0378574087001</v>
      </c>
      <c r="G15" s="91">
        <v>4.8</v>
      </c>
      <c r="H15" s="91">
        <v>12.966333031243128</v>
      </c>
      <c r="I15" s="91"/>
      <c r="J15" s="93"/>
      <c r="K15" s="90">
        <v>1143.9260098500001</v>
      </c>
      <c r="L15" s="91">
        <v>2.7</v>
      </c>
      <c r="M15" s="91">
        <v>100.27519090158745</v>
      </c>
      <c r="N15" s="91"/>
      <c r="O15" s="95"/>
    </row>
    <row r="16" spans="1:15" ht="13" customHeight="1" x14ac:dyDescent="0.25">
      <c r="A16" s="121" t="s">
        <v>61</v>
      </c>
      <c r="B16" s="173"/>
      <c r="C16" s="247">
        <v>143</v>
      </c>
      <c r="D16" s="108">
        <v>0.29999999999999893</v>
      </c>
      <c r="E16" s="110"/>
      <c r="F16" s="247">
        <v>129.39311703000021</v>
      </c>
      <c r="G16" s="108">
        <v>0.29999999999999982</v>
      </c>
      <c r="H16" s="108">
        <v>10.515924867042958</v>
      </c>
      <c r="I16" s="108"/>
      <c r="J16" s="110"/>
      <c r="K16" s="247">
        <v>129.39311703000021</v>
      </c>
      <c r="L16" s="108">
        <v>0.29999999999999982</v>
      </c>
      <c r="M16" s="108">
        <v>10.515924867042958</v>
      </c>
      <c r="N16" s="108"/>
      <c r="O16" s="95"/>
    </row>
    <row r="17" spans="1:17" ht="13" customHeight="1" x14ac:dyDescent="0.25">
      <c r="A17" s="94" t="s">
        <v>106</v>
      </c>
      <c r="B17" s="173"/>
      <c r="C17" s="90">
        <v>7067</v>
      </c>
      <c r="D17" s="91">
        <v>15</v>
      </c>
      <c r="E17" s="93"/>
      <c r="F17" s="90">
        <v>6171.7793096746291</v>
      </c>
      <c r="G17" s="91">
        <v>14.6</v>
      </c>
      <c r="H17" s="91">
        <v>14.505066455018234</v>
      </c>
      <c r="I17" s="91">
        <v>12.942162223352094</v>
      </c>
      <c r="J17" s="93"/>
      <c r="K17" s="90">
        <v>4876.4193358800003</v>
      </c>
      <c r="L17" s="91">
        <v>11.5</v>
      </c>
      <c r="M17" s="91">
        <v>44.921909155802474</v>
      </c>
      <c r="N17" s="91">
        <v>42.943838908843432</v>
      </c>
      <c r="O17" s="80"/>
    </row>
    <row r="18" spans="1:17" s="250" customFormat="1" ht="13" customHeight="1" thickBot="1" x14ac:dyDescent="0.3">
      <c r="A18" s="185" t="s">
        <v>63</v>
      </c>
      <c r="B18" s="186"/>
      <c r="C18" s="372">
        <v>2670</v>
      </c>
      <c r="D18" s="248">
        <v>0</v>
      </c>
      <c r="E18" s="248"/>
      <c r="F18" s="372">
        <v>2394.2624417229713</v>
      </c>
      <c r="G18" s="248">
        <v>0</v>
      </c>
      <c r="H18" s="187">
        <v>11.516597072733648</v>
      </c>
      <c r="I18" s="187"/>
      <c r="J18" s="248"/>
      <c r="K18" s="372">
        <v>2394.2624417229713</v>
      </c>
      <c r="L18" s="249">
        <v>0</v>
      </c>
      <c r="M18" s="187">
        <v>11.516597072733648</v>
      </c>
      <c r="N18" s="187"/>
      <c r="O18" s="129"/>
    </row>
    <row r="19" spans="1:17" ht="11.15" customHeight="1" x14ac:dyDescent="0.25">
      <c r="A19" s="251"/>
      <c r="B19" s="173"/>
      <c r="C19" s="420"/>
      <c r="D19" s="253"/>
      <c r="E19" s="253"/>
      <c r="F19" s="420"/>
      <c r="G19" s="436"/>
      <c r="J19" s="420"/>
      <c r="K19" s="420"/>
      <c r="L19" s="253"/>
      <c r="M19" s="253"/>
      <c r="N19" s="253"/>
      <c r="O19" s="127"/>
    </row>
    <row r="20" spans="1:17" ht="15" customHeight="1" x14ac:dyDescent="0.25">
      <c r="A20" s="255" t="s">
        <v>107</v>
      </c>
      <c r="B20" s="173"/>
      <c r="C20" s="67"/>
      <c r="D20" s="71"/>
      <c r="E20" s="71"/>
      <c r="J20" s="67"/>
      <c r="K20" s="67"/>
      <c r="L20" s="71"/>
      <c r="M20" s="71"/>
      <c r="N20" s="71"/>
      <c r="O20" s="194"/>
    </row>
    <row r="21" spans="1:17" s="260" customFormat="1" ht="13" customHeight="1" x14ac:dyDescent="0.25">
      <c r="A21" s="256" t="s">
        <v>108</v>
      </c>
      <c r="B21" s="257"/>
      <c r="C21" s="258">
        <v>18608</v>
      </c>
      <c r="D21" s="155"/>
      <c r="E21" s="155"/>
      <c r="F21" s="258">
        <v>17296</v>
      </c>
      <c r="G21" s="266"/>
      <c r="H21" s="267">
        <v>7.5855689176688168</v>
      </c>
      <c r="I21" s="63"/>
      <c r="J21" s="63"/>
      <c r="O21" s="259"/>
    </row>
    <row r="22" spans="1:17" ht="13" customHeight="1" x14ac:dyDescent="0.25">
      <c r="A22" s="149" t="s">
        <v>109</v>
      </c>
      <c r="B22" s="203"/>
      <c r="C22" s="261"/>
      <c r="D22" s="262"/>
      <c r="E22" s="262"/>
      <c r="F22" s="263">
        <v>0</v>
      </c>
      <c r="G22" s="262"/>
      <c r="H22" s="264">
        <v>0</v>
      </c>
      <c r="O22" s="148"/>
    </row>
    <row r="23" spans="1:17" x14ac:dyDescent="0.25">
      <c r="A23" s="265" t="s">
        <v>110</v>
      </c>
      <c r="B23" s="203"/>
      <c r="C23" s="258">
        <v>375</v>
      </c>
      <c r="D23" s="155"/>
      <c r="E23" s="155"/>
      <c r="F23" s="258">
        <v>479</v>
      </c>
      <c r="G23" s="266"/>
      <c r="H23" s="267">
        <v>-21.711899791231737</v>
      </c>
      <c r="O23" s="148"/>
    </row>
    <row r="24" spans="1:17" x14ac:dyDescent="0.25">
      <c r="A24" s="268" t="s">
        <v>111</v>
      </c>
      <c r="B24" s="203"/>
      <c r="C24" s="271">
        <v>609</v>
      </c>
      <c r="D24" s="269"/>
      <c r="E24" s="269"/>
      <c r="F24" s="271">
        <v>719</v>
      </c>
      <c r="G24" s="269"/>
      <c r="H24" s="270">
        <v>-15.2990264255911</v>
      </c>
      <c r="O24" s="148"/>
    </row>
    <row r="25" spans="1:17" x14ac:dyDescent="0.25">
      <c r="A25" s="265" t="s">
        <v>112</v>
      </c>
      <c r="B25" s="203"/>
      <c r="C25" s="258">
        <v>1312</v>
      </c>
      <c r="D25" s="155"/>
      <c r="E25" s="155"/>
      <c r="F25" s="258">
        <v>1483</v>
      </c>
      <c r="G25" s="266"/>
      <c r="H25" s="267">
        <v>-11.530681051921777</v>
      </c>
      <c r="O25" s="269"/>
    </row>
    <row r="26" spans="1:17" ht="13" customHeight="1" x14ac:dyDescent="0.25">
      <c r="A26" s="149"/>
      <c r="B26" s="203"/>
      <c r="C26" s="65"/>
      <c r="D26" s="68"/>
      <c r="E26" s="68"/>
      <c r="F26" s="65"/>
      <c r="G26" s="68"/>
      <c r="H26" s="68"/>
      <c r="O26" s="269"/>
    </row>
    <row r="27" spans="1:17" ht="13" customHeight="1" x14ac:dyDescent="0.25">
      <c r="A27" s="312" t="s">
        <v>148</v>
      </c>
      <c r="B27" s="205"/>
      <c r="C27" s="273"/>
      <c r="D27" s="269"/>
      <c r="E27" s="269"/>
      <c r="F27" s="273"/>
      <c r="G27" s="269"/>
      <c r="H27" s="148"/>
      <c r="O27" s="269"/>
    </row>
    <row r="28" spans="1:17" ht="13" customHeight="1" x14ac:dyDescent="0.25">
      <c r="A28" s="88" t="s">
        <v>127</v>
      </c>
      <c r="B28" s="205"/>
      <c r="C28" s="91">
        <v>822.17096893823521</v>
      </c>
      <c r="D28" s="91"/>
      <c r="E28" s="91"/>
      <c r="F28" s="91">
        <v>773.84498046212116</v>
      </c>
      <c r="G28" s="91"/>
      <c r="H28" s="91">
        <v>6.2449185167880783</v>
      </c>
      <c r="O28" s="269"/>
    </row>
    <row r="29" spans="1:17" s="250" customFormat="1" ht="13" customHeight="1" x14ac:dyDescent="0.25">
      <c r="A29" s="268" t="s">
        <v>150</v>
      </c>
      <c r="B29" s="203"/>
      <c r="C29" s="93">
        <v>22.677627814673635</v>
      </c>
      <c r="D29" s="93"/>
      <c r="E29" s="93"/>
      <c r="F29" s="93">
        <v>22.936615466673793</v>
      </c>
      <c r="G29" s="93"/>
      <c r="H29" s="93">
        <v>-1.1291450230591304</v>
      </c>
      <c r="I29" s="63"/>
      <c r="J29" s="63"/>
      <c r="O29" s="269"/>
    </row>
    <row r="30" spans="1:17" ht="13" customHeight="1" thickBot="1" x14ac:dyDescent="0.3">
      <c r="A30" s="274" t="s">
        <v>15</v>
      </c>
      <c r="B30" s="202"/>
      <c r="C30" s="124">
        <v>36.254716571644529</v>
      </c>
      <c r="D30" s="124"/>
      <c r="E30" s="124"/>
      <c r="F30" s="124">
        <v>33.73841191114245</v>
      </c>
      <c r="G30" s="124"/>
      <c r="H30" s="124">
        <v>7.458278318283984</v>
      </c>
      <c r="O30" s="269"/>
    </row>
    <row r="31" spans="1:17" ht="11.15" customHeight="1" x14ac:dyDescent="0.25"/>
    <row r="32" spans="1:17" s="402" customFormat="1" ht="11" x14ac:dyDescent="0.25">
      <c r="A32" s="445" t="s">
        <v>113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  <c r="P32" s="445"/>
      <c r="Q32" s="445"/>
    </row>
    <row r="33" spans="1:17" ht="10.5" customHeight="1" x14ac:dyDescent="0.25">
      <c r="A33" s="437" t="s">
        <v>145</v>
      </c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  <c r="P33" s="437"/>
      <c r="Q33" s="437"/>
    </row>
    <row r="34" spans="1:17" ht="10.5" customHeight="1" x14ac:dyDescent="0.25">
      <c r="A34" s="437" t="s">
        <v>146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  <c r="P34" s="437"/>
      <c r="Q34" s="437"/>
    </row>
    <row r="35" spans="1:17" ht="11" customHeight="1" x14ac:dyDescent="0.25">
      <c r="A35" s="446" t="s">
        <v>114</v>
      </c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  <c r="P35" s="446"/>
      <c r="Q35" s="446"/>
    </row>
  </sheetData>
  <mergeCells count="6">
    <mergeCell ref="A1:O1"/>
    <mergeCell ref="A2:O2"/>
    <mergeCell ref="A3:O3"/>
    <mergeCell ref="F6:H6"/>
    <mergeCell ref="C5:M5"/>
    <mergeCell ref="K6:N6"/>
  </mergeCells>
  <pageMargins left="0.19685039370078741" right="0.31496062992125984" top="0.78740157480314965" bottom="0.23622047244094491" header="0" footer="0"/>
  <pageSetup scale="79" orientation="portrait" r:id="rId1"/>
  <headerFooter alignWithMargins="0"/>
  <customProperties>
    <customPr name="SheetOptions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5"/>
  <sheetViews>
    <sheetView showGridLines="0" zoomScaleNormal="100" zoomScaleSheetLayoutView="120" workbookViewId="0">
      <selection sqref="A1:O1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63" customWidth="1"/>
    <col min="5" max="5" width="1.6328125" style="63" customWidth="1"/>
    <col min="6" max="9" width="7.7265625" style="63" customWidth="1"/>
    <col min="10" max="10" width="1.6328125" style="63" customWidth="1"/>
    <col min="11" max="14" width="7.7265625" style="63" customWidth="1"/>
    <col min="15" max="15" width="2.7265625" style="63" customWidth="1"/>
    <col min="16" max="16384" width="9.81640625" style="63"/>
  </cols>
  <sheetData>
    <row r="1" spans="1:15" ht="11.15" customHeight="1" x14ac:dyDescent="0.25">
      <c r="A1" s="452" t="s">
        <v>118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5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5" ht="11.15" customHeight="1" x14ac:dyDescent="0.25">
      <c r="A4" s="244"/>
      <c r="B4" s="164"/>
      <c r="C4" s="164"/>
      <c r="D4" s="164"/>
      <c r="E4" s="164"/>
      <c r="F4" s="164"/>
      <c r="G4" s="164"/>
      <c r="H4" s="164"/>
      <c r="I4" s="164"/>
      <c r="J4" s="164"/>
      <c r="K4" s="245"/>
      <c r="L4" s="164"/>
      <c r="M4" s="164"/>
      <c r="N4" s="164"/>
      <c r="O4" s="164"/>
    </row>
    <row r="5" spans="1:15" ht="15" customHeight="1" x14ac:dyDescent="0.25">
      <c r="A5" s="69"/>
      <c r="B5" s="165"/>
      <c r="C5" s="455" t="s">
        <v>29</v>
      </c>
      <c r="D5" s="455"/>
      <c r="E5" s="455"/>
      <c r="F5" s="455"/>
      <c r="G5" s="455"/>
      <c r="H5" s="455"/>
      <c r="I5" s="455"/>
      <c r="J5" s="455"/>
      <c r="K5" s="455"/>
      <c r="L5" s="455"/>
      <c r="M5" s="455"/>
      <c r="N5" s="428"/>
      <c r="O5" s="154"/>
    </row>
    <row r="6" spans="1:15" s="169" customFormat="1" ht="15" customHeight="1" x14ac:dyDescent="0.25">
      <c r="A6" s="246"/>
      <c r="B6" s="167"/>
      <c r="C6" s="74"/>
      <c r="D6" s="74"/>
      <c r="E6" s="74"/>
      <c r="F6" s="456" t="s">
        <v>21</v>
      </c>
      <c r="G6" s="456"/>
      <c r="H6" s="456"/>
      <c r="I6" s="429"/>
      <c r="J6" s="74"/>
      <c r="K6" s="456" t="s">
        <v>143</v>
      </c>
      <c r="L6" s="456"/>
      <c r="M6" s="456"/>
      <c r="N6" s="456"/>
      <c r="O6" s="168"/>
    </row>
    <row r="7" spans="1:15" s="169" customFormat="1" ht="15" customHeight="1" x14ac:dyDescent="0.25">
      <c r="A7" s="246"/>
      <c r="B7" s="167"/>
      <c r="C7" s="74" t="s">
        <v>18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168" t="s">
        <v>23</v>
      </c>
      <c r="J7" s="74"/>
      <c r="K7" s="403">
        <v>2018</v>
      </c>
      <c r="L7" s="74" t="s">
        <v>56</v>
      </c>
      <c r="M7" s="74" t="s">
        <v>57</v>
      </c>
      <c r="N7" s="168" t="s">
        <v>23</v>
      </c>
      <c r="O7" s="168"/>
    </row>
    <row r="8" spans="1:15" ht="13" customHeight="1" x14ac:dyDescent="0.25">
      <c r="A8" s="75" t="s">
        <v>30</v>
      </c>
      <c r="B8" s="173"/>
      <c r="C8" s="77">
        <v>88440</v>
      </c>
      <c r="D8" s="78">
        <v>100</v>
      </c>
      <c r="E8" s="93"/>
      <c r="F8" s="77">
        <v>80133.572951020004</v>
      </c>
      <c r="G8" s="78">
        <v>100</v>
      </c>
      <c r="H8" s="78">
        <v>10.365726552661169</v>
      </c>
      <c r="I8" s="78">
        <v>9.9177596309378391</v>
      </c>
      <c r="J8" s="93"/>
      <c r="K8" s="77">
        <v>80133.572951020004</v>
      </c>
      <c r="L8" s="78">
        <v>100</v>
      </c>
      <c r="M8" s="78">
        <v>10.365726552661169</v>
      </c>
      <c r="N8" s="78">
        <v>9.9177596309378391</v>
      </c>
      <c r="O8" s="80"/>
    </row>
    <row r="9" spans="1:15" ht="13" customHeight="1" x14ac:dyDescent="0.25">
      <c r="A9" s="81" t="s">
        <v>31</v>
      </c>
      <c r="B9" s="173"/>
      <c r="C9" s="26">
        <v>53804</v>
      </c>
      <c r="D9" s="82">
        <v>60.8</v>
      </c>
      <c r="E9" s="110"/>
      <c r="F9" s="26">
        <v>50564.932668850008</v>
      </c>
      <c r="G9" s="82">
        <v>63.1</v>
      </c>
      <c r="H9" s="82">
        <v>6.4057582205491403</v>
      </c>
      <c r="I9" s="82"/>
      <c r="J9" s="110"/>
      <c r="K9" s="26">
        <v>50564.932668850008</v>
      </c>
      <c r="L9" s="82">
        <v>63.1</v>
      </c>
      <c r="M9" s="82">
        <v>6.4057582205491403</v>
      </c>
      <c r="N9" s="82"/>
      <c r="O9" s="80"/>
    </row>
    <row r="10" spans="1:15" ht="13" customHeight="1" x14ac:dyDescent="0.25">
      <c r="A10" s="83" t="s">
        <v>32</v>
      </c>
      <c r="B10" s="173"/>
      <c r="C10" s="84">
        <v>34636</v>
      </c>
      <c r="D10" s="85">
        <v>39.200000000000003</v>
      </c>
      <c r="E10" s="87"/>
      <c r="F10" s="84">
        <v>29568.640282169996</v>
      </c>
      <c r="G10" s="85">
        <v>36.9</v>
      </c>
      <c r="H10" s="85">
        <v>17.137614951086011</v>
      </c>
      <c r="I10" s="85"/>
      <c r="J10" s="87"/>
      <c r="K10" s="84">
        <v>29568.640282169999</v>
      </c>
      <c r="L10" s="85">
        <v>36.9</v>
      </c>
      <c r="M10" s="85">
        <v>17.13761495108599</v>
      </c>
      <c r="N10" s="85"/>
      <c r="O10" s="80"/>
    </row>
    <row r="11" spans="1:15" ht="13" customHeight="1" x14ac:dyDescent="0.25">
      <c r="A11" s="177" t="s">
        <v>33</v>
      </c>
      <c r="B11" s="171"/>
      <c r="C11" s="90">
        <v>2083</v>
      </c>
      <c r="D11" s="91">
        <v>2.4</v>
      </c>
      <c r="E11" s="93"/>
      <c r="F11" s="90">
        <v>1727.5298710624124</v>
      </c>
      <c r="G11" s="91">
        <v>2.2000000000000002</v>
      </c>
      <c r="H11" s="91">
        <v>20.576786247926183</v>
      </c>
      <c r="I11" s="91"/>
      <c r="J11" s="93"/>
      <c r="K11" s="90">
        <v>1730.4597315000001</v>
      </c>
      <c r="L11" s="91">
        <v>2.2000000000000002</v>
      </c>
      <c r="M11" s="91">
        <v>20.372636362616213</v>
      </c>
      <c r="N11" s="91"/>
      <c r="O11" s="80"/>
    </row>
    <row r="12" spans="1:15" ht="13" customHeight="1" x14ac:dyDescent="0.25">
      <c r="A12" s="178" t="s">
        <v>34</v>
      </c>
      <c r="B12" s="171"/>
      <c r="C12" s="77">
        <v>25149</v>
      </c>
      <c r="D12" s="78">
        <v>28.500000000000004</v>
      </c>
      <c r="E12" s="93"/>
      <c r="F12" s="77">
        <v>21328.458425327448</v>
      </c>
      <c r="G12" s="78">
        <v>26.599999999999998</v>
      </c>
      <c r="H12" s="78">
        <v>17.912881927442427</v>
      </c>
      <c r="I12" s="78"/>
      <c r="J12" s="93"/>
      <c r="K12" s="77">
        <v>22135.219250889997</v>
      </c>
      <c r="L12" s="78">
        <v>27.599999999999998</v>
      </c>
      <c r="M12" s="78">
        <v>13.615319166033689</v>
      </c>
      <c r="N12" s="78"/>
      <c r="O12" s="80"/>
    </row>
    <row r="13" spans="1:15" ht="13" customHeight="1" x14ac:dyDescent="0.25">
      <c r="A13" s="81" t="s">
        <v>105</v>
      </c>
      <c r="B13" s="173"/>
      <c r="C13" s="26">
        <v>123</v>
      </c>
      <c r="D13" s="82">
        <v>0.1</v>
      </c>
      <c r="E13" s="110"/>
      <c r="F13" s="26">
        <v>144.30041025999998</v>
      </c>
      <c r="G13" s="82">
        <v>0.2</v>
      </c>
      <c r="H13" s="82">
        <v>-14.761157103864765</v>
      </c>
      <c r="I13" s="82"/>
      <c r="J13" s="110"/>
      <c r="K13" s="26">
        <v>144.30041025999998</v>
      </c>
      <c r="L13" s="82">
        <v>0.2</v>
      </c>
      <c r="M13" s="82">
        <v>-14.761157103864765</v>
      </c>
      <c r="N13" s="82"/>
      <c r="O13" s="80"/>
    </row>
    <row r="14" spans="1:15" s="98" customFormat="1" ht="13" customHeight="1" x14ac:dyDescent="0.25">
      <c r="A14" s="96" t="s">
        <v>59</v>
      </c>
      <c r="B14" s="183"/>
      <c r="C14" s="176">
        <v>7281</v>
      </c>
      <c r="D14" s="85">
        <v>8.1999999999999993</v>
      </c>
      <c r="E14" s="87"/>
      <c r="F14" s="176">
        <v>6368.3515755201361</v>
      </c>
      <c r="G14" s="85">
        <v>7.9</v>
      </c>
      <c r="H14" s="85">
        <v>14.330999374910025</v>
      </c>
      <c r="I14" s="85">
        <v>12.703246905990584</v>
      </c>
      <c r="J14" s="87"/>
      <c r="K14" s="176">
        <v>5558.6608895200006</v>
      </c>
      <c r="L14" s="85">
        <v>6.9</v>
      </c>
      <c r="M14" s="85">
        <v>30.984784729847515</v>
      </c>
      <c r="N14" s="85">
        <v>29.119929109756782</v>
      </c>
      <c r="O14" s="95"/>
    </row>
    <row r="15" spans="1:15" ht="13" customHeight="1" x14ac:dyDescent="0.25">
      <c r="A15" s="184" t="s">
        <v>60</v>
      </c>
      <c r="C15" s="90">
        <v>4517</v>
      </c>
      <c r="D15" s="91">
        <v>5.0999999999999996</v>
      </c>
      <c r="E15" s="93"/>
      <c r="F15" s="90">
        <v>4009.8134604585648</v>
      </c>
      <c r="G15" s="91">
        <v>5</v>
      </c>
      <c r="H15" s="91">
        <v>12.64863177658726</v>
      </c>
      <c r="I15" s="91"/>
      <c r="J15" s="93"/>
      <c r="K15" s="90">
        <v>2259.5014409700002</v>
      </c>
      <c r="L15" s="91">
        <v>2.8</v>
      </c>
      <c r="M15" s="91">
        <v>99.911357350622424</v>
      </c>
      <c r="N15" s="91"/>
      <c r="O15" s="95"/>
    </row>
    <row r="16" spans="1:15" ht="13" customHeight="1" x14ac:dyDescent="0.25">
      <c r="A16" s="121" t="s">
        <v>61</v>
      </c>
      <c r="B16" s="173"/>
      <c r="C16" s="247">
        <v>283</v>
      </c>
      <c r="D16" s="108">
        <v>0.40000000000000036</v>
      </c>
      <c r="E16" s="110"/>
      <c r="F16" s="247">
        <v>241.84223406000046</v>
      </c>
      <c r="G16" s="108">
        <v>0.39999999999999947</v>
      </c>
      <c r="H16" s="108">
        <v>17.018436047770045</v>
      </c>
      <c r="I16" s="108"/>
      <c r="J16" s="110"/>
      <c r="K16" s="247">
        <v>241.84223406000046</v>
      </c>
      <c r="L16" s="108">
        <v>0.39999999999999947</v>
      </c>
      <c r="M16" s="108">
        <v>17.018436047770045</v>
      </c>
      <c r="N16" s="108"/>
      <c r="O16" s="95"/>
    </row>
    <row r="17" spans="1:15" ht="13" customHeight="1" x14ac:dyDescent="0.25">
      <c r="A17" s="94" t="s">
        <v>106</v>
      </c>
      <c r="B17" s="173"/>
      <c r="C17" s="90">
        <v>12081</v>
      </c>
      <c r="D17" s="91">
        <v>13.7</v>
      </c>
      <c r="E17" s="93"/>
      <c r="F17" s="90">
        <v>10620.007270038705</v>
      </c>
      <c r="G17" s="91">
        <v>13.3</v>
      </c>
      <c r="H17" s="91">
        <v>13.756984273288264</v>
      </c>
      <c r="I17" s="91">
        <v>11.745234238024672</v>
      </c>
      <c r="J17" s="93"/>
      <c r="K17" s="90">
        <v>8060.0045645500004</v>
      </c>
      <c r="L17" s="91">
        <v>10.1</v>
      </c>
      <c r="M17" s="91">
        <v>49.888252584066571</v>
      </c>
      <c r="N17" s="91">
        <v>47.237534482247142</v>
      </c>
      <c r="O17" s="80"/>
    </row>
    <row r="18" spans="1:15" s="250" customFormat="1" ht="13" customHeight="1" thickBot="1" x14ac:dyDescent="0.3">
      <c r="A18" s="185" t="s">
        <v>63</v>
      </c>
      <c r="B18" s="186"/>
      <c r="C18" s="372">
        <v>4505</v>
      </c>
      <c r="D18" s="248"/>
      <c r="E18" s="248"/>
      <c r="F18" s="372">
        <v>3870.4315404172821</v>
      </c>
      <c r="G18" s="248"/>
      <c r="H18" s="187">
        <v>16.266105032692103</v>
      </c>
      <c r="I18" s="187"/>
      <c r="J18" s="248"/>
      <c r="K18" s="372">
        <v>3870.4315404172821</v>
      </c>
      <c r="L18" s="249"/>
      <c r="M18" s="187">
        <v>16.266105032692103</v>
      </c>
      <c r="N18" s="187"/>
      <c r="O18" s="129"/>
    </row>
    <row r="19" spans="1:15" ht="11.15" customHeight="1" x14ac:dyDescent="0.25">
      <c r="A19" s="251"/>
      <c r="B19" s="173"/>
      <c r="C19" s="420"/>
      <c r="D19" s="253"/>
      <c r="E19" s="253"/>
      <c r="F19" s="420"/>
      <c r="G19" s="436"/>
      <c r="J19" s="420"/>
      <c r="K19" s="420"/>
      <c r="L19" s="253"/>
      <c r="M19" s="253"/>
      <c r="N19" s="253"/>
      <c r="O19" s="127"/>
    </row>
    <row r="20" spans="1:15" ht="15" customHeight="1" x14ac:dyDescent="0.25">
      <c r="A20" s="255" t="s">
        <v>107</v>
      </c>
      <c r="B20" s="173"/>
      <c r="C20" s="67"/>
      <c r="D20" s="71"/>
      <c r="E20" s="71"/>
      <c r="J20" s="67"/>
      <c r="K20" s="67"/>
      <c r="L20" s="71"/>
      <c r="M20" s="71"/>
      <c r="N20" s="71"/>
      <c r="O20" s="194"/>
    </row>
    <row r="21" spans="1:15" s="260" customFormat="1" ht="13" customHeight="1" x14ac:dyDescent="0.25">
      <c r="A21" s="256" t="s">
        <v>108</v>
      </c>
      <c r="B21" s="257"/>
      <c r="C21" s="258">
        <v>18608</v>
      </c>
      <c r="D21" s="155"/>
      <c r="E21" s="155"/>
      <c r="F21" s="258">
        <v>17296</v>
      </c>
      <c r="G21" s="266"/>
      <c r="H21" s="267">
        <v>7.5855689176688168</v>
      </c>
      <c r="I21" s="63"/>
      <c r="O21" s="259"/>
    </row>
    <row r="22" spans="1:15" ht="13" customHeight="1" x14ac:dyDescent="0.25">
      <c r="A22" s="149" t="s">
        <v>109</v>
      </c>
      <c r="B22" s="203"/>
      <c r="C22" s="261"/>
      <c r="D22" s="262"/>
      <c r="E22" s="262"/>
      <c r="F22" s="263"/>
      <c r="G22" s="262"/>
      <c r="H22" s="264"/>
      <c r="O22" s="148"/>
    </row>
    <row r="23" spans="1:15" x14ac:dyDescent="0.25">
      <c r="A23" s="265" t="s">
        <v>110</v>
      </c>
      <c r="B23" s="203"/>
      <c r="C23" s="258">
        <v>375</v>
      </c>
      <c r="D23" s="155"/>
      <c r="E23" s="155"/>
      <c r="F23" s="258">
        <v>479</v>
      </c>
      <c r="G23" s="266"/>
      <c r="H23" s="267">
        <v>-21.711899791231737</v>
      </c>
      <c r="O23" s="148"/>
    </row>
    <row r="24" spans="1:15" x14ac:dyDescent="0.25">
      <c r="A24" s="268" t="s">
        <v>111</v>
      </c>
      <c r="B24" s="203"/>
      <c r="C24" s="271">
        <v>609</v>
      </c>
      <c r="D24" s="269"/>
      <c r="E24" s="269"/>
      <c r="F24" s="271">
        <v>719</v>
      </c>
      <c r="G24" s="269"/>
      <c r="H24" s="270">
        <v>-15.2990264255911</v>
      </c>
      <c r="O24" s="148"/>
    </row>
    <row r="25" spans="1:15" x14ac:dyDescent="0.25">
      <c r="A25" s="265" t="s">
        <v>112</v>
      </c>
      <c r="B25" s="203"/>
      <c r="C25" s="258">
        <v>1312</v>
      </c>
      <c r="D25" s="155"/>
      <c r="E25" s="155"/>
      <c r="F25" s="258">
        <v>1483</v>
      </c>
      <c r="G25" s="266"/>
      <c r="H25" s="267">
        <v>-11.530681051921777</v>
      </c>
      <c r="O25" s="269"/>
    </row>
    <row r="26" spans="1:15" ht="13" customHeight="1" x14ac:dyDescent="0.25">
      <c r="A26" s="149"/>
      <c r="B26" s="203"/>
      <c r="C26" s="65"/>
      <c r="D26" s="68"/>
      <c r="E26" s="68"/>
      <c r="F26" s="65"/>
      <c r="G26" s="68"/>
      <c r="H26" s="68"/>
      <c r="O26" s="269"/>
    </row>
    <row r="27" spans="1:15" ht="13" customHeight="1" x14ac:dyDescent="0.25">
      <c r="A27" s="312" t="s">
        <v>148</v>
      </c>
      <c r="B27" s="205"/>
      <c r="C27" s="273"/>
      <c r="D27" s="269"/>
      <c r="E27" s="269"/>
      <c r="F27" s="273"/>
      <c r="G27" s="269"/>
      <c r="H27" s="148"/>
      <c r="O27" s="269"/>
    </row>
    <row r="28" spans="1:15" ht="13" customHeight="1" x14ac:dyDescent="0.25">
      <c r="A28" s="88" t="s">
        <v>127</v>
      </c>
      <c r="B28" s="205"/>
      <c r="C28" s="91">
        <v>775.57649904407731</v>
      </c>
      <c r="D28" s="91"/>
      <c r="E28" s="91"/>
      <c r="F28" s="91">
        <v>739.89441050553933</v>
      </c>
      <c r="G28" s="91"/>
      <c r="H28" s="91">
        <v>4.8225919850047205</v>
      </c>
      <c r="O28" s="269"/>
    </row>
    <row r="29" spans="1:15" s="250" customFormat="1" ht="13" customHeight="1" x14ac:dyDescent="0.25">
      <c r="A29" s="268" t="s">
        <v>150</v>
      </c>
      <c r="B29" s="203"/>
      <c r="C29" s="93">
        <v>22.066585213529482</v>
      </c>
      <c r="D29" s="93"/>
      <c r="E29" s="93"/>
      <c r="F29" s="93">
        <v>22.099412842442959</v>
      </c>
      <c r="G29" s="93"/>
      <c r="H29" s="93">
        <v>-0.14854525388308115</v>
      </c>
      <c r="I29" s="63"/>
      <c r="O29" s="269"/>
    </row>
    <row r="30" spans="1:15" ht="13" customHeight="1" thickBot="1" x14ac:dyDescent="0.3">
      <c r="A30" s="274" t="s">
        <v>15</v>
      </c>
      <c r="B30" s="202"/>
      <c r="C30" s="124">
        <v>35.147100991799817</v>
      </c>
      <c r="D30" s="124"/>
      <c r="E30" s="124"/>
      <c r="F30" s="124">
        <v>33.480274601890663</v>
      </c>
      <c r="G30" s="124"/>
      <c r="H30" s="124">
        <v>4.9785326127971041</v>
      </c>
      <c r="O30" s="269"/>
    </row>
    <row r="31" spans="1:15" ht="11.15" customHeight="1" x14ac:dyDescent="0.25"/>
    <row r="32" spans="1:15" s="402" customFormat="1" ht="19.5" customHeight="1" x14ac:dyDescent="0.25">
      <c r="A32" s="445" t="s">
        <v>113</v>
      </c>
      <c r="B32" s="445"/>
      <c r="C32" s="445"/>
      <c r="D32" s="445"/>
      <c r="E32" s="445"/>
      <c r="F32" s="445"/>
      <c r="G32" s="445"/>
      <c r="H32" s="445"/>
      <c r="I32" s="445"/>
      <c r="J32" s="445"/>
      <c r="K32" s="445"/>
      <c r="L32" s="445"/>
      <c r="M32" s="445"/>
      <c r="N32" s="445"/>
      <c r="O32" s="445"/>
    </row>
    <row r="33" spans="1:15" ht="10.5" customHeight="1" x14ac:dyDescent="0.25">
      <c r="A33" s="437" t="s">
        <v>145</v>
      </c>
      <c r="B33" s="437"/>
      <c r="C33" s="437"/>
      <c r="D33" s="437"/>
      <c r="E33" s="437"/>
      <c r="F33" s="437"/>
      <c r="G33" s="437"/>
      <c r="H33" s="437"/>
      <c r="I33" s="437"/>
      <c r="J33" s="437"/>
      <c r="K33" s="437"/>
      <c r="L33" s="437"/>
      <c r="M33" s="437"/>
      <c r="N33" s="437"/>
      <c r="O33" s="437"/>
    </row>
    <row r="34" spans="1:15" ht="10.5" customHeight="1" x14ac:dyDescent="0.25">
      <c r="A34" s="437" t="s">
        <v>146</v>
      </c>
      <c r="B34" s="437"/>
      <c r="C34" s="437"/>
      <c r="D34" s="437"/>
      <c r="E34" s="437"/>
      <c r="F34" s="437"/>
      <c r="G34" s="437"/>
      <c r="H34" s="437"/>
      <c r="I34" s="437"/>
      <c r="J34" s="437"/>
      <c r="K34" s="437"/>
      <c r="L34" s="437"/>
      <c r="M34" s="437"/>
      <c r="N34" s="437"/>
      <c r="O34" s="437"/>
    </row>
    <row r="35" spans="1:15" ht="11" customHeight="1" x14ac:dyDescent="0.25">
      <c r="A35" s="446" t="s">
        <v>114</v>
      </c>
      <c r="B35" s="446"/>
      <c r="C35" s="446"/>
      <c r="D35" s="446"/>
      <c r="E35" s="446"/>
      <c r="F35" s="446"/>
      <c r="G35" s="446"/>
      <c r="H35" s="446"/>
      <c r="I35" s="446"/>
      <c r="J35" s="446"/>
      <c r="K35" s="446"/>
      <c r="L35" s="446"/>
      <c r="M35" s="446"/>
      <c r="N35" s="446"/>
      <c r="O35" s="446"/>
    </row>
  </sheetData>
  <mergeCells count="6">
    <mergeCell ref="A1:O1"/>
    <mergeCell ref="A2:O2"/>
    <mergeCell ref="A3:O3"/>
    <mergeCell ref="F6:H6"/>
    <mergeCell ref="C5:M5"/>
    <mergeCell ref="K6:N6"/>
  </mergeCells>
  <pageMargins left="0.19685039370078741" right="0.31496062992125984" top="0.78740157480314965" bottom="0.23622047244094491" header="0" footer="0"/>
  <pageSetup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2"/>
  <sheetViews>
    <sheetView showGridLines="0" zoomScaleNormal="100" zoomScaleSheetLayoutView="115" workbookViewId="0">
      <selection sqref="A1:O1"/>
    </sheetView>
  </sheetViews>
  <sheetFormatPr defaultColWidth="9.81640625" defaultRowHeight="10.5" x14ac:dyDescent="0.25"/>
  <cols>
    <col min="1" max="1" width="42.7265625" style="159" customWidth="1"/>
    <col min="2" max="2" width="1.7265625" style="159" customWidth="1"/>
    <col min="3" max="4" width="7.7265625" style="159" customWidth="1"/>
    <col min="5" max="5" width="1.54296875" style="159" customWidth="1"/>
    <col min="6" max="9" width="7.7265625" style="159" customWidth="1"/>
    <col min="10" max="10" width="1.54296875" style="159" customWidth="1"/>
    <col min="11" max="14" width="7.7265625" style="159" customWidth="1"/>
    <col min="15" max="15" width="2.7265625" style="321" customWidth="1"/>
    <col min="16" max="16384" width="9.81640625" style="159"/>
  </cols>
  <sheetData>
    <row r="1" spans="1:15" ht="11.15" customHeight="1" x14ac:dyDescent="0.25">
      <c r="A1" s="452" t="s">
        <v>120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5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5" ht="11.15" customHeight="1" x14ac:dyDescent="0.25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6"/>
    </row>
    <row r="5" spans="1:15" ht="15" customHeight="1" x14ac:dyDescent="0.25">
      <c r="A5" s="278"/>
      <c r="B5" s="278"/>
      <c r="C5" s="466" t="s">
        <v>28</v>
      </c>
      <c r="D5" s="466"/>
      <c r="E5" s="466"/>
      <c r="F5" s="466"/>
      <c r="G5" s="466"/>
      <c r="H5" s="466"/>
      <c r="I5" s="466"/>
      <c r="J5" s="466"/>
      <c r="K5" s="466"/>
      <c r="L5" s="466"/>
      <c r="M5" s="466"/>
      <c r="N5" s="423"/>
      <c r="O5" s="279"/>
    </row>
    <row r="6" spans="1:15" s="282" customFormat="1" ht="15" customHeight="1" x14ac:dyDescent="0.25">
      <c r="A6" s="280"/>
      <c r="B6" s="280"/>
      <c r="C6" s="168"/>
      <c r="D6" s="74"/>
      <c r="E6" s="74"/>
      <c r="F6" s="456" t="s">
        <v>19</v>
      </c>
      <c r="G6" s="456"/>
      <c r="H6" s="456"/>
      <c r="I6" s="456"/>
      <c r="J6" s="74"/>
      <c r="K6" s="456" t="s">
        <v>55</v>
      </c>
      <c r="L6" s="456"/>
      <c r="M6" s="456"/>
      <c r="N6" s="456"/>
      <c r="O6" s="281"/>
    </row>
    <row r="7" spans="1:15" s="282" customFormat="1" ht="15" customHeight="1" x14ac:dyDescent="0.25">
      <c r="A7" s="280"/>
      <c r="B7" s="280"/>
      <c r="C7" s="74">
        <v>2019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168" t="s">
        <v>6</v>
      </c>
      <c r="J7" s="74"/>
      <c r="K7" s="403">
        <v>2018</v>
      </c>
      <c r="L7" s="74" t="s">
        <v>56</v>
      </c>
      <c r="M7" s="74" t="s">
        <v>57</v>
      </c>
      <c r="N7" s="168" t="s">
        <v>6</v>
      </c>
      <c r="O7" s="281"/>
    </row>
    <row r="8" spans="1:15" ht="13" customHeight="1" x14ac:dyDescent="0.25">
      <c r="A8" s="75" t="s">
        <v>30</v>
      </c>
      <c r="B8" s="180"/>
      <c r="C8" s="114">
        <v>15246</v>
      </c>
      <c r="D8" s="117">
        <v>100</v>
      </c>
      <c r="E8" s="93"/>
      <c r="F8" s="77">
        <v>13380</v>
      </c>
      <c r="G8" s="78">
        <v>100</v>
      </c>
      <c r="H8" s="78">
        <v>13.946188340807165</v>
      </c>
      <c r="I8" s="78">
        <v>5.9194161205411433E-2</v>
      </c>
      <c r="J8" s="93"/>
      <c r="K8" s="114">
        <v>13380</v>
      </c>
      <c r="L8" s="117">
        <v>100</v>
      </c>
      <c r="M8" s="117">
        <v>13.946188340807165</v>
      </c>
      <c r="N8" s="78">
        <v>5.9194161205411433E-2</v>
      </c>
      <c r="O8" s="116"/>
    </row>
    <row r="9" spans="1:15" ht="13" customHeight="1" x14ac:dyDescent="0.25">
      <c r="A9" s="81" t="s">
        <v>31</v>
      </c>
      <c r="B9" s="180"/>
      <c r="C9" s="283">
        <v>10705</v>
      </c>
      <c r="D9" s="284">
        <v>70.2</v>
      </c>
      <c r="E9" s="110"/>
      <c r="F9" s="26">
        <v>9287</v>
      </c>
      <c r="G9" s="82">
        <v>69.400000000000006</v>
      </c>
      <c r="H9" s="82">
        <v>15.268655109292562</v>
      </c>
      <c r="I9" s="347"/>
      <c r="J9" s="110"/>
      <c r="K9" s="283">
        <v>9287</v>
      </c>
      <c r="L9" s="284">
        <v>69.400000000000006</v>
      </c>
      <c r="M9" s="284">
        <v>15.268655109292562</v>
      </c>
      <c r="N9" s="347"/>
      <c r="O9" s="52"/>
    </row>
    <row r="10" spans="1:15" ht="13" customHeight="1" x14ac:dyDescent="0.25">
      <c r="A10" s="83" t="s">
        <v>32</v>
      </c>
      <c r="B10" s="180"/>
      <c r="C10" s="285">
        <v>4541</v>
      </c>
      <c r="D10" s="286">
        <v>29.8</v>
      </c>
      <c r="E10" s="87"/>
      <c r="F10" s="84">
        <v>4093</v>
      </c>
      <c r="G10" s="85">
        <v>30.6</v>
      </c>
      <c r="H10" s="85">
        <v>10.945516735890548</v>
      </c>
      <c r="I10" s="348"/>
      <c r="J10" s="87"/>
      <c r="K10" s="285">
        <v>4093</v>
      </c>
      <c r="L10" s="286">
        <v>30.6</v>
      </c>
      <c r="M10" s="286">
        <v>10.945516735890548</v>
      </c>
      <c r="N10" s="348"/>
      <c r="O10" s="52"/>
    </row>
    <row r="11" spans="1:15" ht="13" customHeight="1" x14ac:dyDescent="0.25">
      <c r="A11" s="177" t="s">
        <v>33</v>
      </c>
      <c r="B11" s="287"/>
      <c r="C11" s="181">
        <v>719</v>
      </c>
      <c r="D11" s="182">
        <v>4.7</v>
      </c>
      <c r="E11" s="93"/>
      <c r="F11" s="90">
        <v>514</v>
      </c>
      <c r="G11" s="91">
        <v>3.8</v>
      </c>
      <c r="H11" s="91">
        <v>39.883268482490266</v>
      </c>
      <c r="I11" s="91"/>
      <c r="J11" s="93"/>
      <c r="K11" s="181">
        <v>514</v>
      </c>
      <c r="L11" s="182">
        <v>3.8</v>
      </c>
      <c r="M11" s="182">
        <v>39.883268482490266</v>
      </c>
      <c r="N11" s="91"/>
      <c r="O11" s="288"/>
    </row>
    <row r="12" spans="1:15" ht="13" customHeight="1" x14ac:dyDescent="0.25">
      <c r="A12" s="178" t="s">
        <v>34</v>
      </c>
      <c r="B12" s="287"/>
      <c r="C12" s="114">
        <v>3117</v>
      </c>
      <c r="D12" s="117">
        <v>20.400000000000002</v>
      </c>
      <c r="E12" s="93"/>
      <c r="F12" s="77">
        <v>2872.7584361538134</v>
      </c>
      <c r="G12" s="78">
        <v>21.500000000000004</v>
      </c>
      <c r="H12" s="78">
        <v>8.501987524338773</v>
      </c>
      <c r="I12" s="78"/>
      <c r="J12" s="93"/>
      <c r="K12" s="114">
        <v>2923</v>
      </c>
      <c r="L12" s="117">
        <v>21.900000000000002</v>
      </c>
      <c r="M12" s="117">
        <v>6.6370167635990462</v>
      </c>
      <c r="N12" s="78"/>
      <c r="O12" s="52"/>
    </row>
    <row r="13" spans="1:15" ht="13" customHeight="1" x14ac:dyDescent="0.25">
      <c r="A13" s="81" t="s">
        <v>105</v>
      </c>
      <c r="B13" s="180"/>
      <c r="C13" s="283">
        <v>41</v>
      </c>
      <c r="D13" s="284">
        <v>0.3</v>
      </c>
      <c r="E13" s="110"/>
      <c r="F13" s="26">
        <v>22</v>
      </c>
      <c r="G13" s="82">
        <v>0.2</v>
      </c>
      <c r="H13" s="82">
        <v>86.36363636363636</v>
      </c>
      <c r="I13" s="347"/>
      <c r="J13" s="110"/>
      <c r="K13" s="283">
        <v>22</v>
      </c>
      <c r="L13" s="284">
        <v>0.2</v>
      </c>
      <c r="M13" s="284">
        <v>86.36363636363636</v>
      </c>
      <c r="N13" s="347"/>
      <c r="O13" s="52"/>
    </row>
    <row r="14" spans="1:15" s="119" customFormat="1" ht="13" customHeight="1" x14ac:dyDescent="0.25">
      <c r="A14" s="96" t="s">
        <v>59</v>
      </c>
      <c r="B14" s="289"/>
      <c r="C14" s="290">
        <v>664</v>
      </c>
      <c r="D14" s="286">
        <v>4.4000000000000004</v>
      </c>
      <c r="E14" s="87"/>
      <c r="F14" s="176">
        <v>684.24156384618664</v>
      </c>
      <c r="G14" s="85">
        <v>5.0999999999999996</v>
      </c>
      <c r="H14" s="85">
        <v>-2.9582482146227607</v>
      </c>
      <c r="I14" s="85">
        <v>-9.3259102661991005</v>
      </c>
      <c r="J14" s="87"/>
      <c r="K14" s="290">
        <v>634</v>
      </c>
      <c r="L14" s="286">
        <v>4.7</v>
      </c>
      <c r="M14" s="291">
        <v>4.7318611987381631</v>
      </c>
      <c r="N14" s="85">
        <v>-2.1404085807801509</v>
      </c>
      <c r="O14" s="116"/>
    </row>
    <row r="15" spans="1:15" ht="13" customHeight="1" x14ac:dyDescent="0.25">
      <c r="A15" s="184" t="s">
        <v>60</v>
      </c>
      <c r="C15" s="378">
        <v>642</v>
      </c>
      <c r="D15" s="182">
        <v>4.2</v>
      </c>
      <c r="E15" s="93"/>
      <c r="F15" s="90">
        <v>596.03118158853033</v>
      </c>
      <c r="G15" s="91">
        <v>4.5</v>
      </c>
      <c r="H15" s="91">
        <v>7.7124854926137409</v>
      </c>
      <c r="I15" s="91"/>
      <c r="J15" s="93"/>
      <c r="K15" s="181">
        <v>166</v>
      </c>
      <c r="L15" s="182">
        <v>1.2</v>
      </c>
      <c r="M15" s="182" t="s">
        <v>151</v>
      </c>
      <c r="N15" s="91"/>
      <c r="O15" s="292"/>
    </row>
    <row r="16" spans="1:15" ht="13" customHeight="1" x14ac:dyDescent="0.25">
      <c r="A16" s="121" t="s">
        <v>61</v>
      </c>
      <c r="B16" s="180"/>
      <c r="C16" s="293">
        <v>73</v>
      </c>
      <c r="D16" s="294">
        <v>0.39999999999999947</v>
      </c>
      <c r="E16" s="110"/>
      <c r="F16" s="247">
        <v>86</v>
      </c>
      <c r="G16" s="108">
        <v>0.59999999999999964</v>
      </c>
      <c r="H16" s="108">
        <v>-15.116279069767447</v>
      </c>
      <c r="I16" s="349"/>
      <c r="J16" s="110"/>
      <c r="K16" s="293">
        <v>86</v>
      </c>
      <c r="L16" s="294">
        <v>0.69999999999999951</v>
      </c>
      <c r="M16" s="295">
        <v>-15.116279069767447</v>
      </c>
      <c r="N16" s="349"/>
      <c r="O16" s="52"/>
    </row>
    <row r="17" spans="1:17" ht="13" customHeight="1" x14ac:dyDescent="0.25">
      <c r="A17" s="94" t="s">
        <v>106</v>
      </c>
      <c r="B17" s="180"/>
      <c r="C17" s="181">
        <v>1379</v>
      </c>
      <c r="D17" s="182">
        <v>9</v>
      </c>
      <c r="E17" s="93"/>
      <c r="F17" s="90">
        <v>1366.2727454347171</v>
      </c>
      <c r="G17" s="91">
        <v>10.199999999999999</v>
      </c>
      <c r="H17" s="91">
        <v>0.93153102905769725</v>
      </c>
      <c r="I17" s="91">
        <v>-5.5170335614221466</v>
      </c>
      <c r="J17" s="93"/>
      <c r="K17" s="181">
        <v>886</v>
      </c>
      <c r="L17" s="182">
        <v>6.6</v>
      </c>
      <c r="M17" s="182">
        <v>55.643340857787813</v>
      </c>
      <c r="N17" s="91">
        <v>45.699212136401798</v>
      </c>
      <c r="O17" s="116"/>
    </row>
    <row r="18" spans="1:17" s="297" customFormat="1" ht="13" customHeight="1" thickBot="1" x14ac:dyDescent="0.3">
      <c r="A18" s="185" t="s">
        <v>63</v>
      </c>
      <c r="B18" s="296"/>
      <c r="C18" s="372">
        <v>304</v>
      </c>
      <c r="D18" s="248">
        <v>0</v>
      </c>
      <c r="E18" s="248"/>
      <c r="F18" s="372">
        <v>229</v>
      </c>
      <c r="G18" s="248">
        <v>0</v>
      </c>
      <c r="H18" s="187">
        <v>32.751091703056765</v>
      </c>
      <c r="I18" s="187"/>
      <c r="J18" s="248"/>
      <c r="K18" s="143">
        <v>229</v>
      </c>
      <c r="L18" s="249">
        <v>0</v>
      </c>
      <c r="M18" s="187">
        <v>32.751091703056765</v>
      </c>
      <c r="N18" s="187"/>
      <c r="O18" s="52"/>
    </row>
    <row r="19" spans="1:17" ht="11.15" customHeight="1" x14ac:dyDescent="0.25">
      <c r="A19" s="298"/>
      <c r="B19" s="180"/>
      <c r="C19" s="420"/>
      <c r="D19" s="253"/>
      <c r="E19" s="253"/>
      <c r="F19" s="420"/>
      <c r="G19" s="436"/>
      <c r="H19" s="42"/>
      <c r="I19" s="42"/>
      <c r="J19" s="42"/>
      <c r="K19" s="45"/>
      <c r="L19" s="299"/>
      <c r="M19" s="300"/>
      <c r="N19" s="300"/>
      <c r="O19" s="301"/>
    </row>
    <row r="20" spans="1:17" ht="15" customHeight="1" x14ac:dyDescent="0.25">
      <c r="A20" s="191" t="s">
        <v>115</v>
      </c>
      <c r="B20" s="180"/>
      <c r="C20" s="305"/>
      <c r="D20" s="302"/>
      <c r="E20" s="302"/>
      <c r="F20" s="302"/>
      <c r="G20" s="302"/>
      <c r="H20" s="302"/>
      <c r="I20" s="302"/>
      <c r="J20" s="302"/>
      <c r="K20" s="371"/>
      <c r="L20" s="303"/>
      <c r="M20" s="303"/>
      <c r="N20" s="303"/>
      <c r="O20" s="304"/>
    </row>
    <row r="21" spans="1:17" ht="13" customHeight="1" x14ac:dyDescent="0.25">
      <c r="A21" s="338" t="s">
        <v>108</v>
      </c>
      <c r="B21" s="306"/>
      <c r="C21" s="258">
        <v>3061</v>
      </c>
      <c r="D21" s="266"/>
      <c r="E21" s="266"/>
      <c r="F21" s="258">
        <v>2251</v>
      </c>
      <c r="G21" s="266"/>
      <c r="H21" s="91">
        <v>35.984007107952024</v>
      </c>
      <c r="I21" s="302"/>
      <c r="J21" s="302"/>
      <c r="K21" s="302"/>
      <c r="O21" s="307"/>
    </row>
    <row r="22" spans="1:17" ht="13" customHeight="1" x14ac:dyDescent="0.25">
      <c r="A22" s="149" t="s">
        <v>149</v>
      </c>
      <c r="B22" s="309"/>
      <c r="C22" s="405"/>
      <c r="D22" s="262"/>
      <c r="E22" s="262"/>
      <c r="F22" s="405"/>
      <c r="G22" s="262"/>
      <c r="H22" s="264"/>
      <c r="I22" s="302"/>
      <c r="J22" s="302"/>
      <c r="K22" s="302"/>
      <c r="O22" s="52"/>
    </row>
    <row r="23" spans="1:17" x14ac:dyDescent="0.25">
      <c r="A23" s="265" t="s">
        <v>110</v>
      </c>
      <c r="B23" s="309"/>
      <c r="C23" s="258">
        <v>677</v>
      </c>
      <c r="D23" s="266"/>
      <c r="E23" s="266"/>
      <c r="F23" s="258">
        <v>16</v>
      </c>
      <c r="G23" s="266"/>
      <c r="H23" s="91" t="s">
        <v>151</v>
      </c>
      <c r="I23" s="302"/>
      <c r="J23" s="302"/>
      <c r="K23" s="302"/>
      <c r="O23" s="52"/>
    </row>
    <row r="24" spans="1:17" x14ac:dyDescent="0.25">
      <c r="A24" s="310" t="s">
        <v>111</v>
      </c>
      <c r="B24" s="309"/>
      <c r="C24" s="393">
        <v>700</v>
      </c>
      <c r="D24" s="262"/>
      <c r="E24" s="262"/>
      <c r="F24" s="271">
        <v>26</v>
      </c>
      <c r="G24" s="262"/>
      <c r="H24" s="93" t="s">
        <v>151</v>
      </c>
      <c r="I24" s="302"/>
      <c r="J24" s="302"/>
      <c r="K24" s="302"/>
      <c r="O24" s="52"/>
    </row>
    <row r="25" spans="1:17" x14ac:dyDescent="0.25">
      <c r="A25" s="268" t="s">
        <v>112</v>
      </c>
      <c r="B25" s="309"/>
      <c r="C25" s="258">
        <v>810</v>
      </c>
      <c r="D25" s="266"/>
      <c r="E25" s="266"/>
      <c r="F25" s="258">
        <v>97</v>
      </c>
      <c r="G25" s="266"/>
      <c r="H25" s="91" t="s">
        <v>151</v>
      </c>
      <c r="I25" s="302"/>
      <c r="J25" s="302"/>
      <c r="K25" s="302"/>
      <c r="O25" s="52"/>
    </row>
    <row r="26" spans="1:17" x14ac:dyDescent="0.25">
      <c r="A26" s="308"/>
      <c r="B26" s="119"/>
      <c r="C26" s="25"/>
      <c r="D26" s="269"/>
      <c r="E26" s="269"/>
      <c r="F26" s="25"/>
      <c r="G26" s="269"/>
      <c r="H26" s="93"/>
      <c r="I26" s="302"/>
      <c r="J26" s="302"/>
      <c r="K26" s="302"/>
      <c r="O26" s="116"/>
    </row>
    <row r="27" spans="1:17" ht="13" customHeight="1" x14ac:dyDescent="0.25">
      <c r="A27" s="312" t="s">
        <v>148</v>
      </c>
      <c r="B27" s="119"/>
      <c r="C27" s="273"/>
      <c r="D27" s="269"/>
      <c r="E27" s="269"/>
      <c r="F27" s="273"/>
      <c r="G27" s="269"/>
      <c r="H27" s="148"/>
      <c r="I27" s="302"/>
      <c r="J27" s="302"/>
      <c r="K27" s="302"/>
      <c r="O27" s="52"/>
    </row>
    <row r="28" spans="1:17" ht="13" customHeight="1" thickBot="1" x14ac:dyDescent="0.3">
      <c r="A28" s="313" t="s">
        <v>116</v>
      </c>
      <c r="B28" s="314"/>
      <c r="C28" s="433">
        <v>1476.6464828860051</v>
      </c>
      <c r="D28" s="433"/>
      <c r="E28" s="433"/>
      <c r="F28" s="433">
        <v>1516.403769080365</v>
      </c>
      <c r="G28" s="315"/>
      <c r="H28" s="316">
        <v>-2.6218139920920369</v>
      </c>
      <c r="I28" s="302"/>
      <c r="J28" s="302"/>
      <c r="K28" s="302"/>
      <c r="O28" s="52"/>
    </row>
    <row r="29" spans="1:17" s="319" customFormat="1" ht="11.5" customHeight="1" x14ac:dyDescent="0.25">
      <c r="A29" s="317"/>
      <c r="B29" s="317"/>
      <c r="C29" s="318"/>
      <c r="D29" s="318"/>
      <c r="E29" s="318"/>
      <c r="F29" s="318"/>
      <c r="G29" s="318"/>
      <c r="H29" s="318"/>
      <c r="I29" s="302"/>
      <c r="J29" s="302"/>
      <c r="K29" s="302"/>
      <c r="L29" s="318"/>
      <c r="M29" s="317"/>
      <c r="N29" s="317"/>
      <c r="O29" s="317"/>
    </row>
    <row r="30" spans="1:17" s="319" customFormat="1" ht="11.15" customHeight="1" x14ac:dyDescent="0.25">
      <c r="A30" s="465" t="s">
        <v>50</v>
      </c>
      <c r="B30" s="465"/>
      <c r="C30" s="465"/>
      <c r="D30" s="465"/>
      <c r="E30" s="465"/>
      <c r="F30" s="465"/>
      <c r="G30" s="465"/>
      <c r="H30" s="465"/>
      <c r="I30" s="465"/>
      <c r="J30" s="465"/>
      <c r="K30" s="465"/>
      <c r="L30" s="465"/>
      <c r="M30" s="465"/>
      <c r="N30" s="465"/>
      <c r="O30" s="465"/>
      <c r="P30" s="426"/>
      <c r="Q30" s="426"/>
    </row>
    <row r="31" spans="1:17" s="319" customFormat="1" ht="11.15" customHeight="1" x14ac:dyDescent="0.25">
      <c r="A31" s="465" t="s">
        <v>117</v>
      </c>
      <c r="B31" s="465"/>
      <c r="C31" s="465"/>
      <c r="D31" s="465"/>
      <c r="E31" s="465"/>
      <c r="F31" s="465"/>
      <c r="G31" s="465"/>
      <c r="H31" s="465"/>
      <c r="I31" s="465"/>
      <c r="J31" s="465"/>
      <c r="K31" s="465"/>
      <c r="L31" s="465"/>
      <c r="M31" s="465"/>
      <c r="N31" s="465"/>
      <c r="O31" s="465"/>
      <c r="P31" s="426"/>
      <c r="Q31" s="426"/>
    </row>
    <row r="32" spans="1:17" s="319" customFormat="1" ht="11.15" customHeight="1" x14ac:dyDescent="0.25">
      <c r="A32" s="465" t="s">
        <v>158</v>
      </c>
      <c r="B32" s="465"/>
      <c r="C32" s="465"/>
      <c r="D32" s="465"/>
      <c r="E32" s="465"/>
      <c r="F32" s="465"/>
      <c r="G32" s="465"/>
      <c r="H32" s="465"/>
      <c r="I32" s="465"/>
      <c r="J32" s="465"/>
      <c r="K32" s="465"/>
      <c r="L32" s="465"/>
      <c r="M32" s="465"/>
      <c r="N32" s="427"/>
      <c r="O32" s="320"/>
      <c r="P32" s="159"/>
      <c r="Q32" s="159"/>
    </row>
  </sheetData>
  <mergeCells count="9">
    <mergeCell ref="A31:O31"/>
    <mergeCell ref="A32:M32"/>
    <mergeCell ref="A30:O30"/>
    <mergeCell ref="A1:O1"/>
    <mergeCell ref="A2:O2"/>
    <mergeCell ref="A3:O3"/>
    <mergeCell ref="C5:M5"/>
    <mergeCell ref="F6:I6"/>
    <mergeCell ref="K6:N6"/>
  </mergeCells>
  <pageMargins left="0.19685039370078741" right="0.31496062992125984" top="0.78740157480314965" bottom="0.23622047244094491" header="0" footer="0"/>
  <pageSetup scale="76" orientation="portrait" r:id="rId1"/>
  <headerFooter alignWithMargins="0"/>
  <customProperties>
    <customPr name="SheetOptions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"/>
  <sheetViews>
    <sheetView showGridLines="0" zoomScaleNormal="100" zoomScaleSheetLayoutView="115" workbookViewId="0">
      <selection sqref="A1:O1"/>
    </sheetView>
  </sheetViews>
  <sheetFormatPr defaultColWidth="9.81640625" defaultRowHeight="10.5" x14ac:dyDescent="0.25"/>
  <cols>
    <col min="1" max="1" width="42.7265625" style="159" customWidth="1"/>
    <col min="2" max="2" width="1.7265625" style="159" customWidth="1"/>
    <col min="3" max="4" width="7.7265625" style="159" customWidth="1"/>
    <col min="5" max="5" width="1.54296875" style="159" customWidth="1"/>
    <col min="6" max="9" width="7.7265625" style="159" customWidth="1"/>
    <col min="10" max="10" width="1.54296875" style="159" customWidth="1"/>
    <col min="11" max="14" width="7.7265625" style="159" customWidth="1"/>
    <col min="15" max="15" width="2.7265625" style="321" customWidth="1"/>
    <col min="16" max="16384" width="9.81640625" style="159"/>
  </cols>
  <sheetData>
    <row r="1" spans="1:15" ht="11.15" customHeight="1" x14ac:dyDescent="0.25">
      <c r="A1" s="452" t="s">
        <v>120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  <c r="N2" s="453"/>
      <c r="O2" s="453"/>
    </row>
    <row r="3" spans="1:15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</row>
    <row r="4" spans="1:15" ht="11.15" customHeight="1" x14ac:dyDescent="0.25">
      <c r="A4" s="277"/>
      <c r="B4" s="277"/>
      <c r="C4" s="277"/>
      <c r="D4" s="277"/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6"/>
    </row>
    <row r="5" spans="1:15" ht="15" customHeight="1" x14ac:dyDescent="0.25">
      <c r="A5" s="278"/>
      <c r="B5" s="278"/>
      <c r="C5" s="467" t="s">
        <v>29</v>
      </c>
      <c r="D5" s="467"/>
      <c r="E5" s="467"/>
      <c r="F5" s="467"/>
      <c r="G5" s="467"/>
      <c r="H5" s="467"/>
      <c r="I5" s="467"/>
      <c r="J5" s="467"/>
      <c r="K5" s="467"/>
      <c r="L5" s="467"/>
      <c r="M5" s="467"/>
      <c r="N5" s="424"/>
      <c r="O5" s="279"/>
    </row>
    <row r="6" spans="1:15" s="282" customFormat="1" ht="15" customHeight="1" x14ac:dyDescent="0.25">
      <c r="A6" s="280"/>
      <c r="B6" s="280"/>
      <c r="C6" s="168"/>
      <c r="D6" s="74"/>
      <c r="E6" s="74"/>
      <c r="F6" s="456" t="s">
        <v>19</v>
      </c>
      <c r="G6" s="456"/>
      <c r="H6" s="456"/>
      <c r="I6" s="456"/>
      <c r="J6" s="74"/>
      <c r="K6" s="456" t="s">
        <v>55</v>
      </c>
      <c r="L6" s="456"/>
      <c r="M6" s="456"/>
      <c r="N6" s="456"/>
      <c r="O6" s="281"/>
    </row>
    <row r="7" spans="1:15" s="282" customFormat="1" ht="15" customHeight="1" x14ac:dyDescent="0.25">
      <c r="A7" s="280"/>
      <c r="B7" s="280"/>
      <c r="C7" s="74">
        <v>2019</v>
      </c>
      <c r="D7" s="74" t="s">
        <v>56</v>
      </c>
      <c r="E7" s="74"/>
      <c r="F7" s="403">
        <v>2018</v>
      </c>
      <c r="G7" s="74" t="s">
        <v>56</v>
      </c>
      <c r="H7" s="74" t="s">
        <v>57</v>
      </c>
      <c r="I7" s="168" t="s">
        <v>6</v>
      </c>
      <c r="J7" s="74"/>
      <c r="K7" s="403">
        <v>2018</v>
      </c>
      <c r="L7" s="74" t="s">
        <v>56</v>
      </c>
      <c r="M7" s="74" t="s">
        <v>57</v>
      </c>
      <c r="N7" s="168" t="s">
        <v>6</v>
      </c>
      <c r="O7" s="281"/>
    </row>
    <row r="8" spans="1:15" ht="13" customHeight="1" x14ac:dyDescent="0.25">
      <c r="A8" s="75" t="s">
        <v>30</v>
      </c>
      <c r="B8" s="180"/>
      <c r="C8" s="114">
        <v>28004</v>
      </c>
      <c r="D8" s="117">
        <v>100</v>
      </c>
      <c r="E8" s="93"/>
      <c r="F8" s="77">
        <v>25834</v>
      </c>
      <c r="G8" s="78">
        <v>100</v>
      </c>
      <c r="H8" s="78">
        <v>8.3997832314004697</v>
      </c>
      <c r="I8" s="78">
        <v>1.2074017913187518</v>
      </c>
      <c r="J8" s="93"/>
      <c r="K8" s="114">
        <v>25834</v>
      </c>
      <c r="L8" s="117">
        <v>100</v>
      </c>
      <c r="M8" s="117">
        <v>8.3997832314004697</v>
      </c>
      <c r="N8" s="78">
        <v>1.2074017913187518</v>
      </c>
      <c r="O8" s="116"/>
    </row>
    <row r="9" spans="1:15" ht="13" customHeight="1" x14ac:dyDescent="0.25">
      <c r="A9" s="81" t="s">
        <v>31</v>
      </c>
      <c r="B9" s="180"/>
      <c r="C9" s="283">
        <v>19802</v>
      </c>
      <c r="D9" s="284">
        <v>70.7</v>
      </c>
      <c r="E9" s="110"/>
      <c r="F9" s="26">
        <v>18045</v>
      </c>
      <c r="G9" s="82">
        <v>69.8</v>
      </c>
      <c r="H9" s="82">
        <v>9.7367691881407694</v>
      </c>
      <c r="I9" s="347"/>
      <c r="J9" s="110"/>
      <c r="K9" s="283">
        <v>18045</v>
      </c>
      <c r="L9" s="284">
        <v>69.8</v>
      </c>
      <c r="M9" s="284">
        <v>9.7367691881407694</v>
      </c>
      <c r="N9" s="347"/>
      <c r="O9" s="52"/>
    </row>
    <row r="10" spans="1:15" ht="13" customHeight="1" x14ac:dyDescent="0.25">
      <c r="A10" s="83" t="s">
        <v>32</v>
      </c>
      <c r="B10" s="180"/>
      <c r="C10" s="285">
        <v>8202</v>
      </c>
      <c r="D10" s="286">
        <v>29.3</v>
      </c>
      <c r="E10" s="87"/>
      <c r="F10" s="84">
        <v>7789</v>
      </c>
      <c r="G10" s="85">
        <v>30.2</v>
      </c>
      <c r="H10" s="85">
        <v>5.3023494671973204</v>
      </c>
      <c r="I10" s="348"/>
      <c r="J10" s="87"/>
      <c r="K10" s="285">
        <v>7789</v>
      </c>
      <c r="L10" s="286">
        <v>30.2</v>
      </c>
      <c r="M10" s="286">
        <v>5.3023494671973204</v>
      </c>
      <c r="N10" s="348"/>
      <c r="O10" s="52"/>
    </row>
    <row r="11" spans="1:15" ht="13" customHeight="1" x14ac:dyDescent="0.25">
      <c r="A11" s="177" t="s">
        <v>33</v>
      </c>
      <c r="B11" s="287"/>
      <c r="C11" s="181">
        <v>1240</v>
      </c>
      <c r="D11" s="182">
        <v>4.4000000000000004</v>
      </c>
      <c r="E11" s="93"/>
      <c r="F11" s="90">
        <v>999</v>
      </c>
      <c r="G11" s="91">
        <v>3.9</v>
      </c>
      <c r="H11" s="91">
        <v>24.124124124124123</v>
      </c>
      <c r="I11" s="91"/>
      <c r="J11" s="93"/>
      <c r="K11" s="181">
        <v>999</v>
      </c>
      <c r="L11" s="182">
        <v>3.9</v>
      </c>
      <c r="M11" s="182">
        <v>24.124124124124123</v>
      </c>
      <c r="N11" s="91"/>
      <c r="O11" s="288"/>
    </row>
    <row r="12" spans="1:15" ht="13" customHeight="1" x14ac:dyDescent="0.25">
      <c r="A12" s="178" t="s">
        <v>34</v>
      </c>
      <c r="B12" s="287"/>
      <c r="C12" s="114">
        <v>5928</v>
      </c>
      <c r="D12" s="117">
        <v>21.2</v>
      </c>
      <c r="E12" s="93"/>
      <c r="F12" s="77">
        <v>5733.5341668303436</v>
      </c>
      <c r="G12" s="78">
        <v>22.200000000000003</v>
      </c>
      <c r="H12" s="78">
        <v>3.3917271182350328</v>
      </c>
      <c r="I12" s="78"/>
      <c r="J12" s="93"/>
      <c r="K12" s="114">
        <v>5833</v>
      </c>
      <c r="L12" s="117">
        <v>22.6</v>
      </c>
      <c r="M12" s="117">
        <v>1.6286644951140072</v>
      </c>
      <c r="N12" s="78"/>
      <c r="O12" s="52"/>
    </row>
    <row r="13" spans="1:15" ht="13" customHeight="1" x14ac:dyDescent="0.25">
      <c r="A13" s="81" t="s">
        <v>105</v>
      </c>
      <c r="B13" s="180"/>
      <c r="C13" s="283">
        <v>54</v>
      </c>
      <c r="D13" s="284">
        <v>0.2</v>
      </c>
      <c r="E13" s="110"/>
      <c r="F13" s="26">
        <v>43</v>
      </c>
      <c r="G13" s="82">
        <v>0.2</v>
      </c>
      <c r="H13" s="82">
        <v>25.581395348837212</v>
      </c>
      <c r="I13" s="347"/>
      <c r="J13" s="110"/>
      <c r="K13" s="283">
        <v>43</v>
      </c>
      <c r="L13" s="284">
        <v>0.2</v>
      </c>
      <c r="M13" s="284">
        <v>25.581395348837212</v>
      </c>
      <c r="N13" s="347"/>
      <c r="O13" s="52"/>
    </row>
    <row r="14" spans="1:15" s="119" customFormat="1" ht="13" customHeight="1" x14ac:dyDescent="0.25">
      <c r="A14" s="96" t="s">
        <v>59</v>
      </c>
      <c r="B14" s="289"/>
      <c r="C14" s="290">
        <v>980</v>
      </c>
      <c r="D14" s="286">
        <v>3.5</v>
      </c>
      <c r="E14" s="87"/>
      <c r="F14" s="176">
        <v>1013.4658331696564</v>
      </c>
      <c r="G14" s="85">
        <v>3.9</v>
      </c>
      <c r="H14" s="85">
        <v>-3.3021175528918034</v>
      </c>
      <c r="I14" s="85">
        <v>-7.6012452566722732</v>
      </c>
      <c r="J14" s="87"/>
      <c r="K14" s="290">
        <v>914</v>
      </c>
      <c r="L14" s="286">
        <v>3.5</v>
      </c>
      <c r="M14" s="291">
        <v>7.2210065645514243</v>
      </c>
      <c r="N14" s="85">
        <v>2.4540273082991115</v>
      </c>
      <c r="O14" s="116"/>
    </row>
    <row r="15" spans="1:15" ht="13" customHeight="1" x14ac:dyDescent="0.25">
      <c r="A15" s="184" t="s">
        <v>60</v>
      </c>
      <c r="C15" s="378">
        <v>1240</v>
      </c>
      <c r="D15" s="182">
        <v>4.4000000000000004</v>
      </c>
      <c r="E15" s="93"/>
      <c r="F15" s="90">
        <v>1186.2627453239897</v>
      </c>
      <c r="G15" s="91">
        <v>4.5999999999999996</v>
      </c>
      <c r="H15" s="91">
        <v>4.5299622607075651</v>
      </c>
      <c r="I15" s="91"/>
      <c r="J15" s="93"/>
      <c r="K15" s="181">
        <v>332</v>
      </c>
      <c r="L15" s="182">
        <v>1.3</v>
      </c>
      <c r="M15" s="182" t="s">
        <v>151</v>
      </c>
      <c r="N15" s="91"/>
      <c r="O15" s="292"/>
    </row>
    <row r="16" spans="1:15" ht="13" customHeight="1" x14ac:dyDescent="0.25">
      <c r="A16" s="121" t="s">
        <v>61</v>
      </c>
      <c r="B16" s="180"/>
      <c r="C16" s="293">
        <v>154</v>
      </c>
      <c r="D16" s="294">
        <v>0.59999999999999964</v>
      </c>
      <c r="E16" s="110"/>
      <c r="F16" s="247">
        <v>171</v>
      </c>
      <c r="G16" s="108">
        <v>0.69999999999999929</v>
      </c>
      <c r="H16" s="108">
        <v>-9.9415204678362628</v>
      </c>
      <c r="I16" s="349"/>
      <c r="J16" s="110"/>
      <c r="K16" s="293">
        <v>171</v>
      </c>
      <c r="L16" s="294">
        <v>0.7</v>
      </c>
      <c r="M16" s="295">
        <v>-9.9415204678362628</v>
      </c>
      <c r="N16" s="349"/>
      <c r="O16" s="52"/>
    </row>
    <row r="17" spans="1:15" ht="13" customHeight="1" x14ac:dyDescent="0.25">
      <c r="A17" s="94" t="s">
        <v>106</v>
      </c>
      <c r="B17" s="180"/>
      <c r="C17" s="181">
        <v>2374</v>
      </c>
      <c r="D17" s="182">
        <v>8.5</v>
      </c>
      <c r="E17" s="93"/>
      <c r="F17" s="90">
        <v>2370.7285784936466</v>
      </c>
      <c r="G17" s="91">
        <v>9.1999999999999993</v>
      </c>
      <c r="H17" s="91">
        <v>0.13799224154256162</v>
      </c>
      <c r="I17" s="91">
        <v>-3.5783750082023058</v>
      </c>
      <c r="J17" s="93"/>
      <c r="K17" s="181">
        <v>1417</v>
      </c>
      <c r="L17" s="182">
        <v>5.5</v>
      </c>
      <c r="M17" s="182">
        <v>67.537050105857446</v>
      </c>
      <c r="N17" s="91">
        <v>61.319338004835579</v>
      </c>
      <c r="O17" s="116"/>
    </row>
    <row r="18" spans="1:15" s="297" customFormat="1" ht="13" customHeight="1" thickBot="1" x14ac:dyDescent="0.3">
      <c r="A18" s="185" t="s">
        <v>63</v>
      </c>
      <c r="B18" s="296"/>
      <c r="C18" s="372">
        <v>595</v>
      </c>
      <c r="D18" s="248"/>
      <c r="E18" s="248"/>
      <c r="F18" s="372">
        <v>580</v>
      </c>
      <c r="G18" s="248"/>
      <c r="H18" s="187">
        <v>2.5862068965517349</v>
      </c>
      <c r="I18" s="187"/>
      <c r="J18" s="248"/>
      <c r="K18" s="143">
        <v>580</v>
      </c>
      <c r="L18" s="249">
        <v>0</v>
      </c>
      <c r="M18" s="187">
        <v>2.5862068965517349</v>
      </c>
      <c r="N18" s="187"/>
      <c r="O18" s="52"/>
    </row>
    <row r="19" spans="1:15" ht="11.15" customHeight="1" x14ac:dyDescent="0.25">
      <c r="A19" s="298"/>
      <c r="B19" s="180"/>
      <c r="C19" s="420"/>
      <c r="D19" s="253"/>
      <c r="E19" s="253"/>
      <c r="F19" s="420"/>
      <c r="G19" s="436"/>
      <c r="H19" s="42"/>
      <c r="I19" s="42"/>
      <c r="J19" s="42"/>
      <c r="K19" s="45"/>
      <c r="L19" s="299"/>
      <c r="M19" s="300"/>
      <c r="N19" s="300"/>
      <c r="O19" s="301"/>
    </row>
    <row r="20" spans="1:15" ht="15" customHeight="1" x14ac:dyDescent="0.25">
      <c r="A20" s="191" t="s">
        <v>115</v>
      </c>
      <c r="B20" s="180"/>
      <c r="C20" s="305"/>
      <c r="D20" s="302"/>
      <c r="E20" s="302"/>
      <c r="F20" s="302"/>
      <c r="G20" s="302"/>
      <c r="H20" s="302"/>
      <c r="I20" s="302"/>
      <c r="J20" s="302"/>
      <c r="K20" s="371"/>
      <c r="L20" s="303"/>
      <c r="M20" s="303"/>
      <c r="N20" s="303"/>
      <c r="O20" s="304"/>
    </row>
    <row r="21" spans="1:15" ht="13" customHeight="1" x14ac:dyDescent="0.25">
      <c r="A21" s="338" t="s">
        <v>108</v>
      </c>
      <c r="B21" s="306"/>
      <c r="C21" s="258">
        <v>3061</v>
      </c>
      <c r="D21" s="266"/>
      <c r="E21" s="266"/>
      <c r="F21" s="258">
        <v>2251</v>
      </c>
      <c r="G21" s="266"/>
      <c r="H21" s="91">
        <v>35.984007107952024</v>
      </c>
      <c r="I21" s="302"/>
      <c r="J21" s="302"/>
      <c r="O21" s="307"/>
    </row>
    <row r="22" spans="1:15" ht="13" customHeight="1" x14ac:dyDescent="0.25">
      <c r="A22" s="149" t="s">
        <v>147</v>
      </c>
      <c r="B22" s="309"/>
      <c r="C22" s="405"/>
      <c r="D22" s="262"/>
      <c r="E22" s="262"/>
      <c r="F22" s="405"/>
      <c r="G22" s="262"/>
      <c r="H22" s="264"/>
      <c r="I22" s="302"/>
      <c r="J22" s="302"/>
      <c r="O22" s="52"/>
    </row>
    <row r="23" spans="1:15" x14ac:dyDescent="0.25">
      <c r="A23" s="265" t="s">
        <v>110</v>
      </c>
      <c r="B23" s="309"/>
      <c r="C23" s="258">
        <v>677</v>
      </c>
      <c r="D23" s="266"/>
      <c r="E23" s="266"/>
      <c r="F23" s="258">
        <v>16</v>
      </c>
      <c r="G23" s="266"/>
      <c r="H23" s="91" t="s">
        <v>151</v>
      </c>
      <c r="I23" s="302"/>
      <c r="J23" s="302"/>
      <c r="O23" s="52"/>
    </row>
    <row r="24" spans="1:15" x14ac:dyDescent="0.25">
      <c r="A24" s="310" t="s">
        <v>111</v>
      </c>
      <c r="B24" s="309"/>
      <c r="C24" s="393">
        <v>700</v>
      </c>
      <c r="D24" s="262"/>
      <c r="E24" s="262"/>
      <c r="F24" s="271">
        <v>26</v>
      </c>
      <c r="G24" s="262"/>
      <c r="H24" s="93" t="s">
        <v>151</v>
      </c>
      <c r="I24" s="302"/>
      <c r="J24" s="302"/>
      <c r="O24" s="52"/>
    </row>
    <row r="25" spans="1:15" x14ac:dyDescent="0.25">
      <c r="A25" s="268" t="s">
        <v>112</v>
      </c>
      <c r="B25" s="309"/>
      <c r="C25" s="258">
        <v>810</v>
      </c>
      <c r="D25" s="266"/>
      <c r="E25" s="266"/>
      <c r="F25" s="258">
        <v>97</v>
      </c>
      <c r="G25" s="266"/>
      <c r="H25" s="91" t="s">
        <v>151</v>
      </c>
      <c r="I25" s="302"/>
      <c r="J25" s="302"/>
      <c r="O25" s="52"/>
    </row>
    <row r="26" spans="1:15" x14ac:dyDescent="0.25">
      <c r="A26" s="308"/>
      <c r="B26" s="119"/>
      <c r="C26" s="25"/>
      <c r="D26" s="269"/>
      <c r="E26" s="269"/>
      <c r="F26" s="25"/>
      <c r="G26" s="269"/>
      <c r="H26" s="93"/>
      <c r="I26" s="302"/>
      <c r="J26" s="302"/>
      <c r="O26" s="116"/>
    </row>
    <row r="27" spans="1:15" ht="13" customHeight="1" x14ac:dyDescent="0.25">
      <c r="A27" s="312" t="s">
        <v>148</v>
      </c>
      <c r="B27" s="119"/>
      <c r="C27" s="273"/>
      <c r="D27" s="269"/>
      <c r="E27" s="269"/>
      <c r="F27" s="273"/>
      <c r="G27" s="269"/>
      <c r="H27" s="148"/>
      <c r="I27" s="302"/>
      <c r="J27" s="302"/>
      <c r="O27" s="52"/>
    </row>
    <row r="28" spans="1:15" ht="13" customHeight="1" thickBot="1" x14ac:dyDescent="0.3">
      <c r="A28" s="313" t="s">
        <v>116</v>
      </c>
      <c r="B28" s="314"/>
      <c r="C28" s="433">
        <v>1494.0021013651772</v>
      </c>
      <c r="D28" s="433"/>
      <c r="E28" s="433"/>
      <c r="F28" s="433">
        <v>1504.8918839156092</v>
      </c>
      <c r="G28" s="315"/>
      <c r="H28" s="316">
        <v>-0.72362557515412984</v>
      </c>
      <c r="I28" s="302"/>
      <c r="J28" s="302"/>
      <c r="O28" s="52"/>
    </row>
    <row r="29" spans="1:15" s="319" customFormat="1" ht="11.15" customHeight="1" x14ac:dyDescent="0.25">
      <c r="A29" s="317"/>
      <c r="B29" s="317"/>
      <c r="C29" s="318"/>
      <c r="D29" s="318"/>
      <c r="E29" s="318"/>
      <c r="F29" s="318"/>
      <c r="G29" s="318"/>
      <c r="H29" s="318"/>
      <c r="I29" s="318"/>
      <c r="J29" s="318"/>
      <c r="K29" s="318"/>
      <c r="L29" s="318"/>
      <c r="M29" s="317"/>
      <c r="N29" s="317"/>
      <c r="O29" s="317"/>
    </row>
    <row r="30" spans="1:15" s="319" customFormat="1" ht="11.15" customHeight="1" x14ac:dyDescent="0.25">
      <c r="A30" s="437" t="s">
        <v>50</v>
      </c>
      <c r="B30" s="437"/>
      <c r="C30" s="437"/>
      <c r="D30" s="437"/>
      <c r="E30" s="437"/>
      <c r="F30" s="437"/>
      <c r="G30" s="437"/>
      <c r="H30" s="437"/>
      <c r="I30" s="437"/>
      <c r="J30" s="437"/>
      <c r="K30" s="437"/>
      <c r="L30" s="437"/>
      <c r="M30" s="437"/>
      <c r="N30" s="437"/>
      <c r="O30" s="437"/>
    </row>
    <row r="31" spans="1:15" s="319" customFormat="1" ht="11.15" customHeight="1" x14ac:dyDescent="0.25">
      <c r="A31" s="437" t="s">
        <v>117</v>
      </c>
      <c r="B31" s="437"/>
      <c r="C31" s="437"/>
      <c r="D31" s="437"/>
      <c r="E31" s="437"/>
      <c r="F31" s="437"/>
      <c r="G31" s="437"/>
      <c r="H31" s="437"/>
      <c r="I31" s="437"/>
      <c r="J31" s="437"/>
      <c r="K31" s="437"/>
      <c r="L31" s="437"/>
      <c r="M31" s="437"/>
      <c r="N31" s="437"/>
      <c r="O31" s="437"/>
    </row>
    <row r="32" spans="1:15" ht="11.15" customHeight="1" x14ac:dyDescent="0.25">
      <c r="A32" s="437" t="s">
        <v>158</v>
      </c>
      <c r="B32" s="437"/>
      <c r="C32" s="437"/>
      <c r="D32" s="437"/>
      <c r="E32" s="437"/>
      <c r="F32" s="437"/>
      <c r="G32" s="437"/>
      <c r="H32" s="437"/>
      <c r="I32" s="437"/>
      <c r="J32" s="437"/>
      <c r="K32" s="437"/>
      <c r="L32" s="437"/>
      <c r="M32" s="437"/>
      <c r="N32" s="422"/>
      <c r="O32" s="320"/>
    </row>
  </sheetData>
  <mergeCells count="6">
    <mergeCell ref="F6:I6"/>
    <mergeCell ref="K6:N6"/>
    <mergeCell ref="A1:O1"/>
    <mergeCell ref="A2:O2"/>
    <mergeCell ref="A3:O3"/>
    <mergeCell ref="C5:M5"/>
  </mergeCells>
  <pageMargins left="0.19685039370078741" right="0.31496062992125984" top="0.78740157480314965" bottom="0.23622047244094491" header="0" footer="0"/>
  <pageSetup scale="76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zoomScaleNormal="100" zoomScaleSheetLayoutView="130" workbookViewId="0">
      <selection sqref="A1:M1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326" customWidth="1"/>
    <col min="5" max="5" width="1.54296875" style="326" customWidth="1"/>
    <col min="6" max="8" width="7.7265625" style="326" customWidth="1"/>
    <col min="9" max="9" width="1.54296875" style="326" customWidth="1"/>
    <col min="10" max="12" width="7.7265625" style="326" customWidth="1"/>
    <col min="13" max="13" width="2.7265625" style="346" customWidth="1"/>
    <col min="14" max="16384" width="9.81640625" style="63"/>
  </cols>
  <sheetData>
    <row r="1" spans="1:13" ht="11.15" customHeight="1" x14ac:dyDescent="0.25">
      <c r="A1" s="452" t="s">
        <v>121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</row>
    <row r="4" spans="1:13" ht="11.15" customHeight="1" x14ac:dyDescent="0.25">
      <c r="A4" s="244"/>
      <c r="B4" s="164"/>
      <c r="C4" s="323"/>
      <c r="D4" s="323"/>
      <c r="E4" s="323"/>
      <c r="F4" s="323"/>
      <c r="G4" s="323"/>
      <c r="H4" s="323"/>
      <c r="I4" s="323"/>
      <c r="J4" s="324"/>
      <c r="K4" s="323"/>
      <c r="L4" s="323"/>
      <c r="M4" s="325"/>
    </row>
    <row r="5" spans="1:13" ht="15" customHeight="1" x14ac:dyDescent="0.25">
      <c r="A5" s="69"/>
      <c r="B5" s="165"/>
      <c r="C5" s="467" t="s">
        <v>28</v>
      </c>
      <c r="D5" s="467"/>
      <c r="E5" s="467"/>
      <c r="F5" s="467"/>
      <c r="G5" s="467"/>
      <c r="H5" s="467"/>
      <c r="I5" s="467"/>
      <c r="J5" s="467"/>
      <c r="K5" s="467"/>
      <c r="L5" s="467"/>
      <c r="M5" s="327"/>
    </row>
    <row r="6" spans="1:13" s="169" customFormat="1" ht="15" customHeight="1" x14ac:dyDescent="0.25">
      <c r="A6" s="246"/>
      <c r="B6" s="328"/>
      <c r="C6" s="168"/>
      <c r="D6" s="74"/>
      <c r="E6" s="74"/>
      <c r="F6" s="456" t="s">
        <v>20</v>
      </c>
      <c r="G6" s="456"/>
      <c r="H6" s="456"/>
      <c r="I6" s="74"/>
      <c r="J6" s="456" t="s">
        <v>55</v>
      </c>
      <c r="K6" s="456"/>
      <c r="L6" s="456"/>
      <c r="M6" s="74"/>
    </row>
    <row r="7" spans="1:13" s="169" customFormat="1" ht="15" customHeight="1" x14ac:dyDescent="0.25">
      <c r="A7" s="246"/>
      <c r="B7" s="328"/>
      <c r="C7" s="168">
        <v>2019</v>
      </c>
      <c r="D7" s="74" t="s">
        <v>56</v>
      </c>
      <c r="E7" s="74"/>
      <c r="F7" s="74">
        <v>2018</v>
      </c>
      <c r="G7" s="74" t="s">
        <v>56</v>
      </c>
      <c r="H7" s="74" t="s">
        <v>57</v>
      </c>
      <c r="I7" s="74"/>
      <c r="J7" s="168">
        <v>2018</v>
      </c>
      <c r="K7" s="74" t="s">
        <v>56</v>
      </c>
      <c r="L7" s="74" t="s">
        <v>57</v>
      </c>
      <c r="M7" s="74"/>
    </row>
    <row r="8" spans="1:13" ht="13" customHeight="1" x14ac:dyDescent="0.25">
      <c r="A8" s="75" t="s">
        <v>30</v>
      </c>
      <c r="B8" s="329"/>
      <c r="C8" s="77">
        <v>12414.769</v>
      </c>
      <c r="D8" s="78">
        <v>100</v>
      </c>
      <c r="E8" s="93"/>
      <c r="F8" s="77">
        <v>11511.151</v>
      </c>
      <c r="G8" s="78">
        <v>100</v>
      </c>
      <c r="H8" s="78">
        <v>7.8499361184646066</v>
      </c>
      <c r="I8" s="93"/>
      <c r="J8" s="77">
        <v>11511.151</v>
      </c>
      <c r="K8" s="78">
        <v>100</v>
      </c>
      <c r="L8" s="78">
        <v>7.8499361184646066</v>
      </c>
      <c r="M8" s="93"/>
    </row>
    <row r="9" spans="1:13" ht="13" customHeight="1" x14ac:dyDescent="0.25">
      <c r="A9" s="81" t="s">
        <v>31</v>
      </c>
      <c r="B9" s="329"/>
      <c r="C9" s="26">
        <v>11195.769</v>
      </c>
      <c r="D9" s="82">
        <v>90.2</v>
      </c>
      <c r="E9" s="110"/>
      <c r="F9" s="26">
        <v>10595.151</v>
      </c>
      <c r="G9" s="82">
        <v>92</v>
      </c>
      <c r="H9" s="82">
        <v>5.6688007561194853</v>
      </c>
      <c r="I9" s="110"/>
      <c r="J9" s="26">
        <v>10595.151</v>
      </c>
      <c r="K9" s="82">
        <v>92</v>
      </c>
      <c r="L9" s="82">
        <v>5.6688007561194853</v>
      </c>
      <c r="M9" s="68"/>
    </row>
    <row r="10" spans="1:13" ht="13" customHeight="1" x14ac:dyDescent="0.25">
      <c r="A10" s="83" t="s">
        <v>32</v>
      </c>
      <c r="B10" s="329"/>
      <c r="C10" s="84">
        <v>1219</v>
      </c>
      <c r="D10" s="85">
        <v>9.8000000000000007</v>
      </c>
      <c r="E10" s="87"/>
      <c r="F10" s="84">
        <v>916</v>
      </c>
      <c r="G10" s="85">
        <v>8</v>
      </c>
      <c r="H10" s="85">
        <v>33.078602620087324</v>
      </c>
      <c r="I10" s="87"/>
      <c r="J10" s="84">
        <v>916</v>
      </c>
      <c r="K10" s="85">
        <v>8</v>
      </c>
      <c r="L10" s="85">
        <v>33.078602620087324</v>
      </c>
      <c r="M10" s="68"/>
    </row>
    <row r="11" spans="1:13" ht="13" customHeight="1" x14ac:dyDescent="0.25">
      <c r="A11" s="177" t="s">
        <v>33</v>
      </c>
      <c r="B11" s="330"/>
      <c r="C11" s="90">
        <v>49</v>
      </c>
      <c r="D11" s="91">
        <v>0.4</v>
      </c>
      <c r="E11" s="93"/>
      <c r="F11" s="90">
        <v>60.504590032803797</v>
      </c>
      <c r="G11" s="91">
        <v>0.5</v>
      </c>
      <c r="H11" s="91">
        <v>-19.014408702821306</v>
      </c>
      <c r="I11" s="93"/>
      <c r="J11" s="90">
        <v>61</v>
      </c>
      <c r="K11" s="91">
        <v>0.5</v>
      </c>
      <c r="L11" s="91">
        <v>-19.672131147540984</v>
      </c>
      <c r="M11" s="331"/>
    </row>
    <row r="12" spans="1:13" ht="13" customHeight="1" x14ac:dyDescent="0.25">
      <c r="A12" s="178" t="s">
        <v>34</v>
      </c>
      <c r="B12" s="330"/>
      <c r="C12" s="77">
        <v>834</v>
      </c>
      <c r="D12" s="78">
        <v>6.7</v>
      </c>
      <c r="E12" s="93"/>
      <c r="F12" s="77">
        <v>640.04910687035999</v>
      </c>
      <c r="G12" s="78">
        <v>5.6</v>
      </c>
      <c r="H12" s="78">
        <v>30.30250195613884</v>
      </c>
      <c r="I12" s="93"/>
      <c r="J12" s="77">
        <v>771</v>
      </c>
      <c r="K12" s="78">
        <v>6.8</v>
      </c>
      <c r="L12" s="78">
        <v>8.1712062256809261</v>
      </c>
      <c r="M12" s="68"/>
    </row>
    <row r="13" spans="1:13" ht="13" customHeight="1" x14ac:dyDescent="0.25">
      <c r="A13" s="81" t="s">
        <v>105</v>
      </c>
      <c r="B13" s="329"/>
      <c r="C13" s="26">
        <v>53</v>
      </c>
      <c r="D13" s="82">
        <v>0.4</v>
      </c>
      <c r="E13" s="110"/>
      <c r="F13" s="26">
        <v>2</v>
      </c>
      <c r="G13" s="82">
        <v>0</v>
      </c>
      <c r="H13" s="82" t="s">
        <v>151</v>
      </c>
      <c r="I13" s="110"/>
      <c r="J13" s="26">
        <v>2</v>
      </c>
      <c r="K13" s="82">
        <v>0</v>
      </c>
      <c r="L13" s="82" t="s">
        <v>151</v>
      </c>
      <c r="M13" s="68"/>
    </row>
    <row r="14" spans="1:13" s="98" customFormat="1" ht="13" customHeight="1" x14ac:dyDescent="0.25">
      <c r="A14" s="96" t="s">
        <v>59</v>
      </c>
      <c r="B14" s="332"/>
      <c r="C14" s="176">
        <v>283</v>
      </c>
      <c r="D14" s="85">
        <v>2.2999999999999998</v>
      </c>
      <c r="E14" s="87"/>
      <c r="F14" s="176">
        <v>213.44630309683623</v>
      </c>
      <c r="G14" s="85">
        <v>1.9</v>
      </c>
      <c r="H14" s="85">
        <v>32.586039624030725</v>
      </c>
      <c r="I14" s="87"/>
      <c r="J14" s="176">
        <v>82</v>
      </c>
      <c r="K14" s="85">
        <v>0.7</v>
      </c>
      <c r="L14" s="85" t="s">
        <v>151</v>
      </c>
      <c r="M14" s="93"/>
    </row>
    <row r="15" spans="1:13" ht="13" customHeight="1" x14ac:dyDescent="0.25">
      <c r="A15" s="184" t="s">
        <v>60</v>
      </c>
      <c r="B15" s="333"/>
      <c r="C15" s="90">
        <v>208</v>
      </c>
      <c r="D15" s="91">
        <v>1.7</v>
      </c>
      <c r="E15" s="93"/>
      <c r="F15" s="90">
        <v>185.75585220004032</v>
      </c>
      <c r="G15" s="91">
        <v>1.6</v>
      </c>
      <c r="H15" s="91">
        <v>11.974937821073306</v>
      </c>
      <c r="I15" s="93"/>
      <c r="J15" s="90">
        <v>32</v>
      </c>
      <c r="K15" s="91">
        <v>0.3</v>
      </c>
      <c r="L15" s="91" t="s">
        <v>151</v>
      </c>
      <c r="M15" s="334"/>
    </row>
    <row r="16" spans="1:13" ht="13" customHeight="1" x14ac:dyDescent="0.25">
      <c r="A16" s="121" t="s">
        <v>61</v>
      </c>
      <c r="B16" s="329"/>
      <c r="C16" s="247">
        <v>56</v>
      </c>
      <c r="D16" s="108">
        <v>0.40000000000000058</v>
      </c>
      <c r="E16" s="110"/>
      <c r="F16" s="247">
        <v>8</v>
      </c>
      <c r="G16" s="108">
        <v>0</v>
      </c>
      <c r="H16" s="108" t="s">
        <v>151</v>
      </c>
      <c r="I16" s="110"/>
      <c r="J16" s="247">
        <v>8</v>
      </c>
      <c r="K16" s="108">
        <v>0.10000000000000014</v>
      </c>
      <c r="L16" s="108" t="s">
        <v>151</v>
      </c>
      <c r="M16" s="68"/>
    </row>
    <row r="17" spans="1:13" ht="13" customHeight="1" x14ac:dyDescent="0.25">
      <c r="A17" s="94" t="s">
        <v>106</v>
      </c>
      <c r="B17" s="329"/>
      <c r="C17" s="90">
        <v>547</v>
      </c>
      <c r="D17" s="91">
        <v>4.4000000000000004</v>
      </c>
      <c r="E17" s="93"/>
      <c r="F17" s="90">
        <v>407.20215529687658</v>
      </c>
      <c r="G17" s="91">
        <v>3.5</v>
      </c>
      <c r="H17" s="91">
        <v>34.331312564198434</v>
      </c>
      <c r="I17" s="93"/>
      <c r="J17" s="90">
        <v>122</v>
      </c>
      <c r="K17" s="91">
        <v>1.1000000000000001</v>
      </c>
      <c r="L17" s="91" t="s">
        <v>151</v>
      </c>
      <c r="M17" s="93"/>
    </row>
    <row r="18" spans="1:13" s="250" customFormat="1" ht="13" customHeight="1" thickBot="1" x14ac:dyDescent="0.3">
      <c r="A18" s="185" t="s">
        <v>63</v>
      </c>
      <c r="B18" s="335"/>
      <c r="C18" s="425">
        <v>121.5</v>
      </c>
      <c r="D18" s="248"/>
      <c r="E18" s="248"/>
      <c r="F18" s="425">
        <v>129</v>
      </c>
      <c r="G18" s="248"/>
      <c r="H18" s="187">
        <v>-5.8139534883720927</v>
      </c>
      <c r="I18" s="248"/>
      <c r="J18" s="143">
        <v>129</v>
      </c>
      <c r="K18" s="249"/>
      <c r="L18" s="187">
        <v>-5.8139534883720927</v>
      </c>
      <c r="M18" s="148"/>
    </row>
    <row r="19" spans="1:13" ht="11.15" customHeight="1" x14ac:dyDescent="0.25">
      <c r="A19" s="251"/>
      <c r="B19" s="173"/>
      <c r="C19" s="420"/>
      <c r="D19" s="253"/>
      <c r="E19" s="253"/>
      <c r="F19" s="420"/>
      <c r="G19" s="436"/>
      <c r="H19" s="253"/>
      <c r="I19" s="253"/>
      <c r="J19" s="252"/>
      <c r="K19" s="254"/>
      <c r="L19" s="190"/>
      <c r="M19" s="336"/>
    </row>
    <row r="20" spans="1:13" ht="15" customHeight="1" x14ac:dyDescent="0.25">
      <c r="A20" s="130" t="s">
        <v>122</v>
      </c>
      <c r="B20" s="337"/>
      <c r="C20" s="305"/>
      <c r="D20" s="337"/>
      <c r="E20" s="337"/>
      <c r="F20" s="337"/>
      <c r="G20" s="337"/>
      <c r="H20" s="337"/>
      <c r="I20" s="337"/>
      <c r="J20" s="371"/>
      <c r="K20" s="269"/>
      <c r="L20" s="269"/>
      <c r="M20" s="194"/>
    </row>
    <row r="21" spans="1:13" ht="13" customHeight="1" x14ac:dyDescent="0.25">
      <c r="A21" s="338" t="s">
        <v>123</v>
      </c>
      <c r="B21" s="205"/>
      <c r="C21" s="181">
        <v>541</v>
      </c>
      <c r="D21" s="181"/>
      <c r="E21" s="181"/>
      <c r="F21" s="181">
        <v>499</v>
      </c>
      <c r="G21" s="155"/>
      <c r="H21" s="182">
        <v>8.4168336673346786</v>
      </c>
      <c r="I21" s="337"/>
      <c r="J21" s="63"/>
      <c r="K21" s="63"/>
      <c r="L21" s="63"/>
      <c r="M21" s="270"/>
    </row>
    <row r="22" spans="1:13" ht="13" customHeight="1" x14ac:dyDescent="0.25">
      <c r="A22" s="149" t="s">
        <v>124</v>
      </c>
      <c r="B22" s="203"/>
      <c r="C22" s="435"/>
      <c r="D22" s="435"/>
      <c r="E22" s="435"/>
      <c r="F22" s="435"/>
      <c r="G22" s="148"/>
      <c r="H22" s="339"/>
      <c r="I22" s="337"/>
      <c r="J22" s="63"/>
      <c r="K22" s="63"/>
      <c r="L22" s="63"/>
      <c r="M22" s="148"/>
    </row>
    <row r="23" spans="1:13" x14ac:dyDescent="0.25">
      <c r="A23" s="265" t="s">
        <v>110</v>
      </c>
      <c r="B23" s="203"/>
      <c r="C23" s="181">
        <v>1</v>
      </c>
      <c r="D23" s="181"/>
      <c r="E23" s="181"/>
      <c r="F23" s="181">
        <v>32</v>
      </c>
      <c r="G23" s="155"/>
      <c r="H23" s="182">
        <v>-96.875</v>
      </c>
      <c r="I23" s="337"/>
      <c r="J23" s="63"/>
      <c r="K23" s="63"/>
      <c r="L23" s="63"/>
      <c r="M23" s="148"/>
    </row>
    <row r="24" spans="1:13" x14ac:dyDescent="0.25">
      <c r="A24" s="149" t="s">
        <v>111</v>
      </c>
      <c r="B24" s="203"/>
      <c r="C24" s="311">
        <v>2</v>
      </c>
      <c r="D24" s="311"/>
      <c r="E24" s="311"/>
      <c r="F24" s="311">
        <v>47</v>
      </c>
      <c r="G24" s="262"/>
      <c r="H24" s="116">
        <v>-95.744680851063833</v>
      </c>
      <c r="I24" s="337"/>
      <c r="J24" s="63"/>
      <c r="K24" s="63"/>
      <c r="L24" s="63"/>
      <c r="M24" s="148"/>
    </row>
    <row r="25" spans="1:13" x14ac:dyDescent="0.25">
      <c r="A25" s="268" t="s">
        <v>112</v>
      </c>
      <c r="B25" s="203"/>
      <c r="C25" s="181">
        <v>42</v>
      </c>
      <c r="D25" s="181"/>
      <c r="E25" s="181"/>
      <c r="F25" s="181">
        <v>109</v>
      </c>
      <c r="G25" s="155"/>
      <c r="H25" s="182">
        <v>-61.467889908256879</v>
      </c>
      <c r="I25" s="337"/>
      <c r="J25" s="63"/>
      <c r="K25" s="63"/>
      <c r="L25" s="63"/>
      <c r="M25" s="93"/>
    </row>
    <row r="26" spans="1:13" ht="13" customHeight="1" x14ac:dyDescent="0.25">
      <c r="A26" s="149"/>
      <c r="B26" s="203"/>
      <c r="C26" s="25"/>
      <c r="D26" s="25"/>
      <c r="E26" s="25"/>
      <c r="F26" s="25"/>
      <c r="G26" s="269"/>
      <c r="H26" s="93"/>
      <c r="I26" s="337"/>
      <c r="J26" s="63"/>
      <c r="K26" s="63"/>
      <c r="L26" s="63"/>
      <c r="M26" s="93"/>
    </row>
    <row r="27" spans="1:13" ht="13" customHeight="1" x14ac:dyDescent="0.25">
      <c r="A27" s="184" t="s">
        <v>125</v>
      </c>
      <c r="B27" s="203"/>
      <c r="C27" s="90">
        <v>697.62199999999996</v>
      </c>
      <c r="D27" s="90"/>
      <c r="E27" s="90"/>
      <c r="F27" s="90">
        <v>708.03599999999994</v>
      </c>
      <c r="G27" s="340"/>
      <c r="H27" s="91">
        <v>-1.4708291668785178</v>
      </c>
      <c r="I27" s="337"/>
      <c r="J27" s="63"/>
      <c r="K27" s="63"/>
      <c r="L27" s="63"/>
      <c r="M27" s="93"/>
    </row>
    <row r="28" spans="1:13" ht="13" customHeight="1" x14ac:dyDescent="0.25">
      <c r="A28" s="149"/>
      <c r="B28" s="203"/>
      <c r="C28" s="197"/>
      <c r="D28" s="197"/>
      <c r="E28" s="197"/>
      <c r="F28" s="197"/>
      <c r="G28" s="269"/>
      <c r="H28" s="93"/>
      <c r="I28" s="269"/>
      <c r="J28" s="63"/>
      <c r="K28" s="63"/>
      <c r="L28" s="63"/>
      <c r="M28" s="93"/>
    </row>
    <row r="29" spans="1:13" ht="13" customHeight="1" x14ac:dyDescent="0.25">
      <c r="A29" s="272" t="s">
        <v>126</v>
      </c>
      <c r="B29" s="205"/>
      <c r="C29" s="273"/>
      <c r="D29" s="273"/>
      <c r="E29" s="273"/>
      <c r="F29" s="273"/>
      <c r="G29" s="269"/>
      <c r="H29" s="148"/>
      <c r="I29" s="269"/>
      <c r="J29" s="63"/>
      <c r="K29" s="63"/>
      <c r="L29" s="63"/>
      <c r="M29" s="148"/>
    </row>
    <row r="30" spans="1:13" ht="13" customHeight="1" x14ac:dyDescent="0.25">
      <c r="A30" s="88" t="s">
        <v>127</v>
      </c>
      <c r="B30" s="205"/>
      <c r="C30" s="200">
        <v>7817.6984993178721</v>
      </c>
      <c r="D30" s="200"/>
      <c r="E30" s="200"/>
      <c r="F30" s="200">
        <v>7817.8868126900752</v>
      </c>
      <c r="G30" s="340"/>
      <c r="H30" s="91">
        <v>-2.4087503019076806E-3</v>
      </c>
      <c r="I30" s="269"/>
      <c r="J30" s="63"/>
      <c r="K30" s="63"/>
      <c r="L30" s="63"/>
      <c r="M30" s="93"/>
    </row>
    <row r="31" spans="1:13" ht="13" customHeight="1" x14ac:dyDescent="0.25">
      <c r="A31" s="268" t="s">
        <v>128</v>
      </c>
      <c r="C31" s="197">
        <v>440.47271487039563</v>
      </c>
      <c r="D31" s="197"/>
      <c r="E31" s="197"/>
      <c r="F31" s="197">
        <v>480.88199181446112</v>
      </c>
      <c r="G31" s="269"/>
      <c r="H31" s="93">
        <v>-8.403158702531865</v>
      </c>
      <c r="I31" s="269"/>
      <c r="J31" s="63"/>
      <c r="K31" s="63"/>
      <c r="L31" s="63"/>
      <c r="M31" s="68"/>
    </row>
    <row r="32" spans="1:13" ht="13" customHeight="1" thickBot="1" x14ac:dyDescent="0.3">
      <c r="A32" s="274" t="s">
        <v>129</v>
      </c>
      <c r="B32" s="341"/>
      <c r="C32" s="275">
        <v>17.748428530058089</v>
      </c>
      <c r="D32" s="275"/>
      <c r="E32" s="275"/>
      <c r="F32" s="275">
        <v>16.257391513439025</v>
      </c>
      <c r="G32" s="342"/>
      <c r="H32" s="124">
        <v>9.171440666766939</v>
      </c>
      <c r="I32" s="269"/>
      <c r="J32" s="63"/>
      <c r="K32" s="63"/>
      <c r="L32" s="63"/>
      <c r="M32" s="68"/>
    </row>
    <row r="33" spans="1:13" ht="11.15" customHeight="1" x14ac:dyDescent="0.25">
      <c r="A33" s="343"/>
      <c r="B33" s="322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22"/>
    </row>
    <row r="34" spans="1:13" ht="11.15" customHeight="1" x14ac:dyDescent="0.25">
      <c r="A34" s="437" t="s">
        <v>50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</row>
    <row r="35" spans="1:13" ht="11.15" customHeight="1" x14ac:dyDescent="0.25">
      <c r="A35" s="448" t="s">
        <v>130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345"/>
    </row>
  </sheetData>
  <mergeCells count="6">
    <mergeCell ref="C5:L5"/>
    <mergeCell ref="A1:M1"/>
    <mergeCell ref="A2:M2"/>
    <mergeCell ref="A3:M3"/>
    <mergeCell ref="F6:H6"/>
    <mergeCell ref="J6:L6"/>
  </mergeCells>
  <pageMargins left="0.19685039370078741" right="0.31496062992125984" top="0.78740157480314965" bottom="0.23622047244094491" header="0" footer="0"/>
  <pageSetup scale="86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5"/>
  <sheetViews>
    <sheetView showGridLines="0" zoomScaleNormal="100" zoomScaleSheetLayoutView="130" workbookViewId="0">
      <selection sqref="A1:M1"/>
    </sheetView>
  </sheetViews>
  <sheetFormatPr defaultColWidth="9.81640625" defaultRowHeight="10.5" x14ac:dyDescent="0.25"/>
  <cols>
    <col min="1" max="1" width="42.7265625" style="44" customWidth="1"/>
    <col min="2" max="2" width="1.7265625" style="63" customWidth="1"/>
    <col min="3" max="4" width="7.7265625" style="326" customWidth="1"/>
    <col min="5" max="5" width="1.54296875" style="326" customWidth="1"/>
    <col min="6" max="8" width="7.7265625" style="326" customWidth="1"/>
    <col min="9" max="9" width="1.54296875" style="326" customWidth="1"/>
    <col min="10" max="12" width="7.7265625" style="326" customWidth="1"/>
    <col min="13" max="13" width="2.7265625" style="346" customWidth="1"/>
    <col min="14" max="16384" width="9.81640625" style="63"/>
  </cols>
  <sheetData>
    <row r="1" spans="1:13" ht="11.15" customHeight="1" x14ac:dyDescent="0.25">
      <c r="A1" s="452" t="s">
        <v>121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</row>
    <row r="2" spans="1:13" ht="11.15" customHeight="1" x14ac:dyDescent="0.25">
      <c r="A2" s="453" t="s">
        <v>119</v>
      </c>
      <c r="B2" s="453"/>
      <c r="C2" s="453"/>
      <c r="D2" s="453"/>
      <c r="E2" s="453"/>
      <c r="F2" s="453"/>
      <c r="G2" s="453"/>
      <c r="H2" s="453"/>
      <c r="I2" s="453"/>
      <c r="J2" s="453"/>
      <c r="K2" s="453"/>
      <c r="L2" s="453"/>
      <c r="M2" s="453"/>
    </row>
    <row r="3" spans="1:13" ht="11.15" customHeight="1" x14ac:dyDescent="0.25">
      <c r="A3" s="454" t="s">
        <v>4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</row>
    <row r="4" spans="1:13" ht="11.15" customHeight="1" x14ac:dyDescent="0.25">
      <c r="A4" s="244"/>
      <c r="B4" s="164"/>
      <c r="C4" s="323"/>
      <c r="D4" s="323"/>
      <c r="E4" s="323"/>
      <c r="F4" s="323"/>
      <c r="G4" s="323"/>
      <c r="H4" s="323"/>
      <c r="I4" s="323"/>
      <c r="J4" s="324"/>
      <c r="K4" s="323"/>
      <c r="L4" s="323"/>
      <c r="M4" s="325"/>
    </row>
    <row r="5" spans="1:13" ht="15" customHeight="1" x14ac:dyDescent="0.25">
      <c r="A5" s="69"/>
      <c r="B5" s="165"/>
      <c r="C5" s="467" t="str">
        <f>'FEMSA Comercio-Health Div YTD'!C5:M5</f>
        <v>For the six months of:</v>
      </c>
      <c r="D5" s="467"/>
      <c r="E5" s="467"/>
      <c r="F5" s="467"/>
      <c r="G5" s="467"/>
      <c r="H5" s="467"/>
      <c r="I5" s="467"/>
      <c r="J5" s="467"/>
      <c r="K5" s="467"/>
      <c r="L5" s="467"/>
      <c r="M5" s="327"/>
    </row>
    <row r="6" spans="1:13" s="169" customFormat="1" ht="15" customHeight="1" x14ac:dyDescent="0.25">
      <c r="A6" s="246"/>
      <c r="B6" s="328"/>
      <c r="C6" s="168"/>
      <c r="D6" s="74"/>
      <c r="E6" s="74"/>
      <c r="F6" s="456" t="s">
        <v>20</v>
      </c>
      <c r="G6" s="456"/>
      <c r="H6" s="456"/>
      <c r="I6" s="74"/>
      <c r="J6" s="456" t="s">
        <v>55</v>
      </c>
      <c r="K6" s="456"/>
      <c r="L6" s="456"/>
      <c r="M6" s="74"/>
    </row>
    <row r="7" spans="1:13" s="169" customFormat="1" ht="15" customHeight="1" x14ac:dyDescent="0.25">
      <c r="A7" s="246"/>
      <c r="B7" s="328"/>
      <c r="C7" s="168">
        <v>2019</v>
      </c>
      <c r="D7" s="74" t="s">
        <v>56</v>
      </c>
      <c r="E7" s="74"/>
      <c r="F7" s="74">
        <v>2018</v>
      </c>
      <c r="G7" s="74" t="s">
        <v>56</v>
      </c>
      <c r="H7" s="74" t="s">
        <v>57</v>
      </c>
      <c r="I7" s="74"/>
      <c r="J7" s="168">
        <v>2018</v>
      </c>
      <c r="K7" s="74" t="s">
        <v>56</v>
      </c>
      <c r="L7" s="74" t="s">
        <v>57</v>
      </c>
      <c r="M7" s="74"/>
    </row>
    <row r="8" spans="1:13" ht="13" customHeight="1" x14ac:dyDescent="0.25">
      <c r="A8" s="75" t="s">
        <v>30</v>
      </c>
      <c r="B8" s="329"/>
      <c r="C8" s="77">
        <v>23268.249</v>
      </c>
      <c r="D8" s="78">
        <v>100</v>
      </c>
      <c r="E8" s="93"/>
      <c r="F8" s="77">
        <v>22104.239000000001</v>
      </c>
      <c r="G8" s="78">
        <v>100</v>
      </c>
      <c r="H8" s="78">
        <v>5.2660035027670471</v>
      </c>
      <c r="I8" s="93"/>
      <c r="J8" s="77">
        <v>22104.239000000001</v>
      </c>
      <c r="K8" s="78">
        <v>100</v>
      </c>
      <c r="L8" s="78">
        <v>5.2660035027670471</v>
      </c>
      <c r="M8" s="93"/>
    </row>
    <row r="9" spans="1:13" ht="13" customHeight="1" x14ac:dyDescent="0.25">
      <c r="A9" s="81" t="s">
        <v>31</v>
      </c>
      <c r="B9" s="329"/>
      <c r="C9" s="26">
        <v>20944.249</v>
      </c>
      <c r="D9" s="82">
        <v>90</v>
      </c>
      <c r="E9" s="110"/>
      <c r="F9" s="26">
        <v>20301.239000000001</v>
      </c>
      <c r="G9" s="82">
        <v>91.8</v>
      </c>
      <c r="H9" s="82">
        <v>3.1673436286327128</v>
      </c>
      <c r="I9" s="110"/>
      <c r="J9" s="26">
        <v>20301.239000000001</v>
      </c>
      <c r="K9" s="82">
        <v>91.8</v>
      </c>
      <c r="L9" s="82">
        <v>3.1673436286327128</v>
      </c>
      <c r="M9" s="68"/>
    </row>
    <row r="10" spans="1:13" ht="13" customHeight="1" x14ac:dyDescent="0.25">
      <c r="A10" s="83" t="s">
        <v>32</v>
      </c>
      <c r="B10" s="329"/>
      <c r="C10" s="84">
        <v>2324</v>
      </c>
      <c r="D10" s="85">
        <v>10</v>
      </c>
      <c r="E10" s="87"/>
      <c r="F10" s="84">
        <v>1803</v>
      </c>
      <c r="G10" s="85">
        <v>8.1999999999999993</v>
      </c>
      <c r="H10" s="85">
        <v>28.896283971159175</v>
      </c>
      <c r="I10" s="87"/>
      <c r="J10" s="84">
        <v>1803</v>
      </c>
      <c r="K10" s="85">
        <v>8.1999999999999993</v>
      </c>
      <c r="L10" s="85">
        <v>28.896283971159175</v>
      </c>
      <c r="M10" s="68"/>
    </row>
    <row r="11" spans="1:13" ht="13" customHeight="1" x14ac:dyDescent="0.25">
      <c r="A11" s="177" t="s">
        <v>33</v>
      </c>
      <c r="B11" s="330"/>
      <c r="C11" s="90">
        <v>92</v>
      </c>
      <c r="D11" s="91">
        <v>0.4</v>
      </c>
      <c r="E11" s="93"/>
      <c r="F11" s="90">
        <v>112.00918006560759</v>
      </c>
      <c r="G11" s="91">
        <v>0.5</v>
      </c>
      <c r="H11" s="91">
        <v>-17.863875134062702</v>
      </c>
      <c r="I11" s="93"/>
      <c r="J11" s="90">
        <v>113</v>
      </c>
      <c r="K11" s="91">
        <v>0.5</v>
      </c>
      <c r="L11" s="91">
        <v>-18.584070796460171</v>
      </c>
      <c r="M11" s="331"/>
    </row>
    <row r="12" spans="1:13" ht="13" customHeight="1" x14ac:dyDescent="0.25">
      <c r="A12" s="178" t="s">
        <v>34</v>
      </c>
      <c r="B12" s="330"/>
      <c r="C12" s="77">
        <v>1571</v>
      </c>
      <c r="D12" s="78">
        <v>6.8</v>
      </c>
      <c r="E12" s="93"/>
      <c r="F12" s="77">
        <v>1211.5677177936116</v>
      </c>
      <c r="G12" s="78">
        <v>5.4999999999999991</v>
      </c>
      <c r="H12" s="78">
        <v>29.666710075516978</v>
      </c>
      <c r="I12" s="93"/>
      <c r="J12" s="77">
        <v>1468</v>
      </c>
      <c r="K12" s="78">
        <v>6.6999999999999993</v>
      </c>
      <c r="L12" s="78">
        <v>7.0163487738419628</v>
      </c>
      <c r="M12" s="68"/>
    </row>
    <row r="13" spans="1:13" ht="13" customHeight="1" x14ac:dyDescent="0.25">
      <c r="A13" s="81" t="s">
        <v>105</v>
      </c>
      <c r="B13" s="329"/>
      <c r="C13" s="26">
        <v>70</v>
      </c>
      <c r="D13" s="82">
        <v>0.3</v>
      </c>
      <c r="E13" s="110"/>
      <c r="F13" s="26">
        <v>3</v>
      </c>
      <c r="G13" s="82">
        <v>0</v>
      </c>
      <c r="H13" s="82" t="s">
        <v>151</v>
      </c>
      <c r="I13" s="110"/>
      <c r="J13" s="26">
        <v>3</v>
      </c>
      <c r="K13" s="82">
        <v>0</v>
      </c>
      <c r="L13" s="82" t="s">
        <v>151</v>
      </c>
      <c r="M13" s="68"/>
    </row>
    <row r="14" spans="1:13" s="98" customFormat="1" ht="13" customHeight="1" x14ac:dyDescent="0.25">
      <c r="A14" s="96" t="s">
        <v>59</v>
      </c>
      <c r="B14" s="332"/>
      <c r="C14" s="176">
        <v>591</v>
      </c>
      <c r="D14" s="85">
        <v>2.5</v>
      </c>
      <c r="E14" s="87"/>
      <c r="F14" s="176">
        <v>476.42310214078088</v>
      </c>
      <c r="G14" s="85">
        <v>2.2000000000000002</v>
      </c>
      <c r="H14" s="85">
        <v>24.049400069890424</v>
      </c>
      <c r="I14" s="87"/>
      <c r="J14" s="176">
        <v>219</v>
      </c>
      <c r="K14" s="85">
        <v>1</v>
      </c>
      <c r="L14" s="85">
        <v>169.86301369863014</v>
      </c>
      <c r="M14" s="93"/>
    </row>
    <row r="15" spans="1:13" ht="13" customHeight="1" x14ac:dyDescent="0.25">
      <c r="A15" s="184" t="s">
        <v>60</v>
      </c>
      <c r="B15" s="333"/>
      <c r="C15" s="90">
        <v>411</v>
      </c>
      <c r="D15" s="91">
        <v>1.8</v>
      </c>
      <c r="E15" s="93"/>
      <c r="F15" s="90">
        <v>364.0596292829722</v>
      </c>
      <c r="G15" s="91">
        <v>1.6</v>
      </c>
      <c r="H15" s="91">
        <v>12.893594054764733</v>
      </c>
      <c r="I15" s="93"/>
      <c r="J15" s="90">
        <v>62</v>
      </c>
      <c r="K15" s="91">
        <v>0.3</v>
      </c>
      <c r="L15" s="91" t="s">
        <v>151</v>
      </c>
      <c r="M15" s="334"/>
    </row>
    <row r="16" spans="1:13" ht="13" customHeight="1" x14ac:dyDescent="0.25">
      <c r="A16" s="121" t="s">
        <v>61</v>
      </c>
      <c r="B16" s="329"/>
      <c r="C16" s="247">
        <v>80</v>
      </c>
      <c r="D16" s="108">
        <v>0.40000000000000013</v>
      </c>
      <c r="E16" s="110"/>
      <c r="F16" s="247">
        <v>15</v>
      </c>
      <c r="G16" s="108">
        <v>9.9999999999999645E-2</v>
      </c>
      <c r="H16" s="108" t="s">
        <v>151</v>
      </c>
      <c r="I16" s="110"/>
      <c r="J16" s="247">
        <v>15</v>
      </c>
      <c r="K16" s="108">
        <v>0</v>
      </c>
      <c r="L16" s="108" t="s">
        <v>151</v>
      </c>
      <c r="M16" s="68"/>
    </row>
    <row r="17" spans="1:13" ht="13" customHeight="1" x14ac:dyDescent="0.25">
      <c r="A17" s="94" t="s">
        <v>106</v>
      </c>
      <c r="B17" s="329"/>
      <c r="C17" s="90">
        <v>1082</v>
      </c>
      <c r="D17" s="91">
        <v>4.7</v>
      </c>
      <c r="E17" s="93"/>
      <c r="F17" s="90">
        <v>855.48273142375319</v>
      </c>
      <c r="G17" s="91">
        <v>3.9</v>
      </c>
      <c r="H17" s="91">
        <v>26.478298188352809</v>
      </c>
      <c r="I17" s="93"/>
      <c r="J17" s="90">
        <v>296</v>
      </c>
      <c r="K17" s="91">
        <v>1.3</v>
      </c>
      <c r="L17" s="91" t="s">
        <v>151</v>
      </c>
      <c r="M17" s="93"/>
    </row>
    <row r="18" spans="1:13" s="250" customFormat="1" ht="13" customHeight="1" thickBot="1" x14ac:dyDescent="0.3">
      <c r="A18" s="185" t="s">
        <v>63</v>
      </c>
      <c r="B18" s="335"/>
      <c r="C18" s="372">
        <v>244.4</v>
      </c>
      <c r="D18" s="248"/>
      <c r="E18" s="248"/>
      <c r="F18" s="372">
        <v>193</v>
      </c>
      <c r="G18" s="248"/>
      <c r="H18" s="187">
        <v>26.632124352331598</v>
      </c>
      <c r="I18" s="248"/>
      <c r="J18" s="143">
        <v>193</v>
      </c>
      <c r="K18" s="249"/>
      <c r="L18" s="187">
        <v>26.632124352331598</v>
      </c>
      <c r="M18" s="148"/>
    </row>
    <row r="19" spans="1:13" ht="11.15" customHeight="1" x14ac:dyDescent="0.25">
      <c r="A19" s="251"/>
      <c r="B19" s="173"/>
      <c r="C19" s="420"/>
      <c r="D19" s="253"/>
      <c r="E19" s="253"/>
      <c r="F19" s="420"/>
      <c r="G19" s="436"/>
      <c r="H19" s="253"/>
      <c r="I19" s="253"/>
      <c r="J19" s="252"/>
      <c r="K19" s="254"/>
      <c r="L19" s="190"/>
      <c r="M19" s="336"/>
    </row>
    <row r="20" spans="1:13" ht="15" customHeight="1" x14ac:dyDescent="0.25">
      <c r="A20" s="130" t="s">
        <v>122</v>
      </c>
      <c r="B20" s="337"/>
      <c r="C20" s="305"/>
      <c r="D20" s="337"/>
      <c r="E20" s="337"/>
      <c r="F20" s="337"/>
      <c r="G20" s="337"/>
      <c r="H20" s="337"/>
      <c r="I20" s="337"/>
      <c r="J20" s="371"/>
      <c r="K20" s="269"/>
      <c r="L20" s="269"/>
      <c r="M20" s="194"/>
    </row>
    <row r="21" spans="1:13" ht="13" customHeight="1" x14ac:dyDescent="0.25">
      <c r="A21" s="338" t="s">
        <v>123</v>
      </c>
      <c r="B21" s="205"/>
      <c r="C21" s="434">
        <v>541</v>
      </c>
      <c r="D21" s="434"/>
      <c r="E21" s="434"/>
      <c r="F21" s="434">
        <v>499</v>
      </c>
      <c r="G21" s="155"/>
      <c r="H21" s="182">
        <v>8.4168336673346786</v>
      </c>
      <c r="I21" s="337"/>
      <c r="J21" s="63"/>
      <c r="K21" s="63"/>
      <c r="L21" s="63"/>
      <c r="M21" s="270"/>
    </row>
    <row r="22" spans="1:13" ht="13" customHeight="1" x14ac:dyDescent="0.25">
      <c r="A22" s="149" t="s">
        <v>124</v>
      </c>
      <c r="B22" s="203"/>
      <c r="C22" s="435"/>
      <c r="D22" s="435"/>
      <c r="E22" s="435"/>
      <c r="F22" s="435"/>
      <c r="G22" s="148"/>
      <c r="H22" s="339"/>
      <c r="I22" s="337"/>
      <c r="J22" s="63"/>
      <c r="K22" s="63"/>
      <c r="L22" s="63"/>
      <c r="M22" s="148"/>
    </row>
    <row r="23" spans="1:13" ht="13" customHeight="1" x14ac:dyDescent="0.25">
      <c r="A23" s="265" t="s">
        <v>110</v>
      </c>
      <c r="B23" s="203"/>
      <c r="C23" s="181">
        <v>1</v>
      </c>
      <c r="D23" s="181"/>
      <c r="E23" s="181"/>
      <c r="F23" s="181">
        <v>32</v>
      </c>
      <c r="G23" s="155"/>
      <c r="H23" s="182">
        <v>-96.875</v>
      </c>
      <c r="I23" s="337"/>
      <c r="J23" s="63"/>
      <c r="K23" s="63"/>
      <c r="L23" s="63"/>
      <c r="M23" s="148"/>
    </row>
    <row r="24" spans="1:13" x14ac:dyDescent="0.25">
      <c r="A24" s="149" t="s">
        <v>111</v>
      </c>
      <c r="B24" s="203"/>
      <c r="C24" s="311">
        <v>2</v>
      </c>
      <c r="D24" s="311"/>
      <c r="E24" s="311"/>
      <c r="F24" s="311">
        <v>47</v>
      </c>
      <c r="G24" s="262"/>
      <c r="H24" s="116">
        <v>-95.744680851063833</v>
      </c>
      <c r="I24" s="337"/>
      <c r="J24" s="63"/>
      <c r="K24" s="63"/>
      <c r="L24" s="63"/>
      <c r="M24" s="148"/>
    </row>
    <row r="25" spans="1:13" x14ac:dyDescent="0.25">
      <c r="A25" s="268" t="s">
        <v>112</v>
      </c>
      <c r="B25" s="203"/>
      <c r="C25" s="181">
        <v>42</v>
      </c>
      <c r="D25" s="181"/>
      <c r="E25" s="181"/>
      <c r="F25" s="181">
        <v>109</v>
      </c>
      <c r="G25" s="155"/>
      <c r="H25" s="182">
        <v>-61.467889908256879</v>
      </c>
      <c r="I25" s="337"/>
      <c r="J25" s="63"/>
      <c r="K25" s="63"/>
      <c r="L25" s="63"/>
      <c r="M25" s="93"/>
    </row>
    <row r="26" spans="1:13" ht="13" customHeight="1" x14ac:dyDescent="0.25">
      <c r="A26" s="149"/>
      <c r="B26" s="203"/>
      <c r="C26" s="25"/>
      <c r="D26" s="25"/>
      <c r="E26" s="25"/>
      <c r="F26" s="25"/>
      <c r="G26" s="269"/>
      <c r="H26" s="93"/>
      <c r="I26" s="337"/>
      <c r="J26" s="63"/>
      <c r="K26" s="63"/>
      <c r="L26" s="63"/>
      <c r="M26" s="93"/>
    </row>
    <row r="27" spans="1:13" ht="13" customHeight="1" x14ac:dyDescent="0.25">
      <c r="A27" s="184" t="s">
        <v>125</v>
      </c>
      <c r="B27" s="203"/>
      <c r="C27" s="90">
        <v>1314.07</v>
      </c>
      <c r="D27" s="90"/>
      <c r="E27" s="90"/>
      <c r="F27" s="90">
        <v>1382.184</v>
      </c>
      <c r="G27" s="340"/>
      <c r="H27" s="91">
        <v>-4.9279980089481645</v>
      </c>
      <c r="I27" s="337"/>
      <c r="J27" s="63"/>
      <c r="K27" s="63"/>
      <c r="L27" s="63"/>
      <c r="M27" s="93"/>
    </row>
    <row r="28" spans="1:13" ht="13" customHeight="1" x14ac:dyDescent="0.25">
      <c r="A28" s="149"/>
      <c r="B28" s="203"/>
      <c r="C28" s="197"/>
      <c r="D28" s="197"/>
      <c r="E28" s="197"/>
      <c r="F28" s="197"/>
      <c r="G28" s="269"/>
      <c r="H28" s="93"/>
      <c r="I28" s="337"/>
      <c r="J28" s="63"/>
      <c r="K28" s="63"/>
      <c r="L28" s="63"/>
      <c r="M28" s="93"/>
    </row>
    <row r="29" spans="1:13" ht="13" customHeight="1" x14ac:dyDescent="0.25">
      <c r="A29" s="272" t="s">
        <v>126</v>
      </c>
      <c r="B29" s="205"/>
      <c r="C29" s="273"/>
      <c r="D29" s="273"/>
      <c r="E29" s="273"/>
      <c r="F29" s="273"/>
      <c r="G29" s="269"/>
      <c r="H29" s="148"/>
      <c r="I29" s="337"/>
      <c r="J29" s="63"/>
      <c r="K29" s="63"/>
      <c r="L29" s="63"/>
      <c r="M29" s="148"/>
    </row>
    <row r="30" spans="1:13" ht="13" customHeight="1" x14ac:dyDescent="0.25">
      <c r="A30" s="88" t="s">
        <v>127</v>
      </c>
      <c r="B30" s="205"/>
      <c r="C30" s="200">
        <v>7455.1461700632462</v>
      </c>
      <c r="D30" s="200"/>
      <c r="E30" s="200"/>
      <c r="F30" s="200">
        <v>7732.2203525636796</v>
      </c>
      <c r="G30" s="340"/>
      <c r="H30" s="91">
        <v>-3.5833715267642008</v>
      </c>
      <c r="I30" s="337"/>
      <c r="J30" s="63"/>
      <c r="K30" s="63"/>
      <c r="L30" s="63"/>
      <c r="M30" s="93"/>
    </row>
    <row r="31" spans="1:13" ht="13" customHeight="1" x14ac:dyDescent="0.25">
      <c r="A31" s="268" t="s">
        <v>128</v>
      </c>
      <c r="C31" s="197">
        <v>421.96767392832044</v>
      </c>
      <c r="D31" s="197"/>
      <c r="E31" s="197"/>
      <c r="F31" s="197">
        <v>483.54146170063245</v>
      </c>
      <c r="G31" s="269"/>
      <c r="H31" s="93">
        <v>-12.733921007674255</v>
      </c>
      <c r="I31" s="337"/>
      <c r="J31" s="63"/>
      <c r="K31" s="63"/>
      <c r="L31" s="63"/>
      <c r="M31" s="68"/>
    </row>
    <row r="32" spans="1:13" ht="13" customHeight="1" thickBot="1" x14ac:dyDescent="0.3">
      <c r="A32" s="274" t="s">
        <v>129</v>
      </c>
      <c r="B32" s="341"/>
      <c r="C32" s="275">
        <v>17.667576524664423</v>
      </c>
      <c r="D32" s="275"/>
      <c r="E32" s="275"/>
      <c r="F32" s="275">
        <v>15.990811471200809</v>
      </c>
      <c r="G32" s="342"/>
      <c r="H32" s="124">
        <v>10.485803403307203</v>
      </c>
      <c r="I32" s="337"/>
      <c r="J32" s="63"/>
      <c r="K32" s="63"/>
      <c r="L32" s="63"/>
      <c r="M32" s="68"/>
    </row>
    <row r="33" spans="1:13" ht="11.15" customHeight="1" x14ac:dyDescent="0.25">
      <c r="A33" s="343"/>
      <c r="B33" s="322"/>
      <c r="C33" s="344"/>
      <c r="D33" s="344"/>
      <c r="E33" s="344"/>
      <c r="F33" s="344"/>
      <c r="G33" s="344"/>
      <c r="H33" s="344"/>
      <c r="I33" s="344"/>
      <c r="J33" s="344"/>
      <c r="K33" s="344"/>
      <c r="L33" s="344"/>
      <c r="M33" s="322"/>
    </row>
    <row r="34" spans="1:13" ht="11.15" customHeight="1" x14ac:dyDescent="0.25">
      <c r="A34" s="437" t="s">
        <v>50</v>
      </c>
      <c r="B34" s="447"/>
      <c r="C34" s="447"/>
      <c r="D34" s="447"/>
      <c r="E34" s="447"/>
      <c r="F34" s="447"/>
      <c r="G34" s="447"/>
      <c r="H34" s="447"/>
      <c r="I34" s="447"/>
      <c r="J34" s="447"/>
      <c r="K34" s="447"/>
      <c r="L34" s="447"/>
      <c r="M34" s="447"/>
    </row>
    <row r="35" spans="1:13" ht="11.15" customHeight="1" x14ac:dyDescent="0.25">
      <c r="A35" s="448" t="s">
        <v>130</v>
      </c>
      <c r="B35" s="448"/>
      <c r="C35" s="448"/>
      <c r="D35" s="448"/>
      <c r="E35" s="448"/>
      <c r="F35" s="448"/>
      <c r="G35" s="448"/>
      <c r="H35" s="448"/>
      <c r="I35" s="448"/>
      <c r="J35" s="448"/>
      <c r="K35" s="448"/>
      <c r="L35" s="448"/>
      <c r="M35" s="345"/>
    </row>
  </sheetData>
  <mergeCells count="6">
    <mergeCell ref="A1:M1"/>
    <mergeCell ref="A2:M2"/>
    <mergeCell ref="A3:M3"/>
    <mergeCell ref="C5:L5"/>
    <mergeCell ref="F6:H6"/>
    <mergeCell ref="J6:L6"/>
  </mergeCells>
  <pageMargins left="0.19685039370078741" right="0.31496062992125984" top="0.78740157480314965" bottom="0.23622047244094491" header="0" footer="0"/>
  <pageSetup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Consolidated Results </vt:lpstr>
      <vt:lpstr>Consolidated Results YTD</vt:lpstr>
      <vt:lpstr>Consolidated Balance</vt:lpstr>
      <vt:lpstr>FEMSA Comercio-Proximity Div</vt:lpstr>
      <vt:lpstr>FEMSA Comercio-Proximity YTD</vt:lpstr>
      <vt:lpstr>FEMSA Comercio-Health Div</vt:lpstr>
      <vt:lpstr>FEMSA Comercio-Health Div YTD</vt:lpstr>
      <vt:lpstr>FEMSA Comercio-Fuel Div</vt:lpstr>
      <vt:lpstr>FEMSA Comercio-Fuel Div YTD</vt:lpstr>
      <vt:lpstr>Coca-Cola FEMSA Q</vt:lpstr>
      <vt:lpstr>Coca-Cola FEMSA YTD</vt:lpstr>
      <vt:lpstr>Other Info</vt:lpstr>
      <vt:lpstr>'Coca-Cola FEMSA Q'!Print_Area</vt:lpstr>
      <vt:lpstr>'Coca-Cola FEMSA YTD'!Print_Area</vt:lpstr>
      <vt:lpstr>'Consolidated Balance'!Print_Area</vt:lpstr>
      <vt:lpstr>'Consolidated Results '!Print_Area</vt:lpstr>
      <vt:lpstr>'Consolidated Results YTD'!Print_Area</vt:lpstr>
      <vt:lpstr>'FEMSA Comercio-Fuel Div'!Print_Area</vt:lpstr>
      <vt:lpstr>'FEMSA Comercio-Fuel Div YTD'!Print_Area</vt:lpstr>
      <vt:lpstr>'FEMSA Comercio-Health Div'!Print_Area</vt:lpstr>
      <vt:lpstr>'FEMSA Comercio-Health Div YTD'!Print_Area</vt:lpstr>
      <vt:lpstr>'FEMSA Comercio-Proximity Div'!Print_Area</vt:lpstr>
      <vt:lpstr>'FEMSA Comercio-Proximity YTD'!Print_Area</vt:lpstr>
      <vt:lpstr>'Other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Valenzuela Montes Ivonne</dc:creator>
  <cp:lastModifiedBy>Manero Martínez Jose Enrique</cp:lastModifiedBy>
  <cp:lastPrinted>2019-02-25T22:28:48Z</cp:lastPrinted>
  <dcterms:created xsi:type="dcterms:W3CDTF">2018-07-21T01:46:58Z</dcterms:created>
  <dcterms:modified xsi:type="dcterms:W3CDTF">2019-07-25T01:29:17Z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